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OP\"/>
    </mc:Choice>
  </mc:AlternateContent>
  <xr:revisionPtr revIDLastSave="0" documentId="13_ncr:1_{35B68A8B-4212-41B9-A19B-FDD7161C27EE}" xr6:coauthVersionLast="46" xr6:coauthVersionMax="46" xr10:uidLastSave="{00000000-0000-0000-0000-000000000000}"/>
  <bookViews>
    <workbookView xWindow="-120" yWindow="-120" windowWidth="29040" windowHeight="15840" activeTab="6" xr2:uid="{E7017007-7829-6546-A13F-867241D673EB}"/>
  </bookViews>
  <sheets>
    <sheet name="Set1_w=04" sheetId="1" r:id="rId1"/>
    <sheet name="Set1_w=06" sheetId="2" r:id="rId2"/>
    <sheet name="Set1_w=08" sheetId="3" r:id="rId3"/>
    <sheet name="Set2_w=04" sheetId="4" r:id="rId4"/>
    <sheet name="Set2_w=06" sheetId="7" r:id="rId5"/>
    <sheet name="Set2_w=08" sheetId="8" r:id="rId6"/>
    <sheet name="collectiv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16" i="9" l="1"/>
  <c r="Y616" i="9"/>
  <c r="Z616" i="9"/>
  <c r="X5" i="9"/>
  <c r="Y5" i="9"/>
  <c r="Z5" i="9"/>
  <c r="X6" i="9"/>
  <c r="Y6" i="9"/>
  <c r="Z6" i="9"/>
  <c r="X7" i="9"/>
  <c r="Y7" i="9"/>
  <c r="Z7" i="9"/>
  <c r="X8" i="9"/>
  <c r="Y8" i="9"/>
  <c r="Z8" i="9"/>
  <c r="X9" i="9"/>
  <c r="Y9" i="9"/>
  <c r="Z9" i="9"/>
  <c r="X10" i="9"/>
  <c r="Y10" i="9"/>
  <c r="Z10" i="9"/>
  <c r="X11" i="9"/>
  <c r="Y11" i="9"/>
  <c r="Z11" i="9"/>
  <c r="X12" i="9"/>
  <c r="Y12" i="9"/>
  <c r="Z12" i="9"/>
  <c r="X13" i="9"/>
  <c r="Y13" i="9"/>
  <c r="Z13" i="9"/>
  <c r="X14" i="9"/>
  <c r="Y14" i="9"/>
  <c r="Z14" i="9"/>
  <c r="X15" i="9"/>
  <c r="Y15" i="9"/>
  <c r="Z15" i="9"/>
  <c r="X16" i="9"/>
  <c r="Y16" i="9"/>
  <c r="Z16" i="9"/>
  <c r="X17" i="9"/>
  <c r="Y17" i="9"/>
  <c r="Z17" i="9"/>
  <c r="X18" i="9"/>
  <c r="Y18" i="9"/>
  <c r="Z18" i="9"/>
  <c r="X19" i="9"/>
  <c r="Y19" i="9"/>
  <c r="Z19" i="9"/>
  <c r="X20" i="9"/>
  <c r="Y20" i="9"/>
  <c r="Z20" i="9"/>
  <c r="X21" i="9"/>
  <c r="Y21" i="9"/>
  <c r="Z21" i="9"/>
  <c r="X22" i="9"/>
  <c r="Y22" i="9"/>
  <c r="Z22" i="9"/>
  <c r="X23" i="9"/>
  <c r="Y23" i="9"/>
  <c r="Z23" i="9"/>
  <c r="X24" i="9"/>
  <c r="Y24" i="9"/>
  <c r="Z24" i="9"/>
  <c r="X25" i="9"/>
  <c r="Y25" i="9"/>
  <c r="Z25" i="9"/>
  <c r="X26" i="9"/>
  <c r="Y26" i="9"/>
  <c r="Z26" i="9"/>
  <c r="X27" i="9"/>
  <c r="Y27" i="9"/>
  <c r="Z27" i="9"/>
  <c r="X28" i="9"/>
  <c r="Y28" i="9"/>
  <c r="Z28" i="9"/>
  <c r="X29" i="9"/>
  <c r="Y29" i="9"/>
  <c r="Z29" i="9"/>
  <c r="X30" i="9"/>
  <c r="Y30" i="9"/>
  <c r="Z30" i="9"/>
  <c r="X31" i="9"/>
  <c r="Y31" i="9"/>
  <c r="Z31" i="9"/>
  <c r="X32" i="9"/>
  <c r="Y32" i="9"/>
  <c r="Z32" i="9"/>
  <c r="X33" i="9"/>
  <c r="Y33" i="9"/>
  <c r="Z33" i="9"/>
  <c r="X34" i="9"/>
  <c r="Y34" i="9"/>
  <c r="Z34" i="9"/>
  <c r="X35" i="9"/>
  <c r="Y35" i="9"/>
  <c r="Z35" i="9"/>
  <c r="X36" i="9"/>
  <c r="Y36" i="9"/>
  <c r="Z36" i="9"/>
  <c r="X37" i="9"/>
  <c r="Y37" i="9"/>
  <c r="Z37" i="9"/>
  <c r="X38" i="9"/>
  <c r="Y38" i="9"/>
  <c r="Z38" i="9"/>
  <c r="X39" i="9"/>
  <c r="Y39" i="9"/>
  <c r="Z39" i="9"/>
  <c r="X40" i="9"/>
  <c r="Y40" i="9"/>
  <c r="Z40" i="9"/>
  <c r="X41" i="9"/>
  <c r="Y41" i="9"/>
  <c r="Z41" i="9"/>
  <c r="X42" i="9"/>
  <c r="Y42" i="9"/>
  <c r="Z42" i="9"/>
  <c r="X43" i="9"/>
  <c r="Y43" i="9"/>
  <c r="Z43" i="9"/>
  <c r="X44" i="9"/>
  <c r="Y44" i="9"/>
  <c r="Z44" i="9"/>
  <c r="X45" i="9"/>
  <c r="Y45" i="9"/>
  <c r="Z45" i="9"/>
  <c r="X46" i="9"/>
  <c r="Y46" i="9"/>
  <c r="Z46" i="9"/>
  <c r="X47" i="9"/>
  <c r="Y47" i="9"/>
  <c r="Z47" i="9"/>
  <c r="X48" i="9"/>
  <c r="Y48" i="9"/>
  <c r="Z48" i="9"/>
  <c r="X49" i="9"/>
  <c r="Y49" i="9"/>
  <c r="Z49" i="9"/>
  <c r="X50" i="9"/>
  <c r="Y50" i="9"/>
  <c r="Z50" i="9"/>
  <c r="X51" i="9"/>
  <c r="Y51" i="9"/>
  <c r="Z51" i="9"/>
  <c r="X52" i="9"/>
  <c r="Y52" i="9"/>
  <c r="Z52" i="9"/>
  <c r="X53" i="9"/>
  <c r="Y53" i="9"/>
  <c r="Z53" i="9"/>
  <c r="X54" i="9"/>
  <c r="Y54" i="9"/>
  <c r="Z54" i="9"/>
  <c r="X55" i="9"/>
  <c r="Y55" i="9"/>
  <c r="Z55" i="9"/>
  <c r="X56" i="9"/>
  <c r="Y56" i="9"/>
  <c r="Z56" i="9"/>
  <c r="X57" i="9"/>
  <c r="Y57" i="9"/>
  <c r="Z57" i="9"/>
  <c r="X58" i="9"/>
  <c r="Y58" i="9"/>
  <c r="Z58" i="9"/>
  <c r="X59" i="9"/>
  <c r="Y59" i="9"/>
  <c r="Z59" i="9"/>
  <c r="X60" i="9"/>
  <c r="Y60" i="9"/>
  <c r="Z60" i="9"/>
  <c r="X61" i="9"/>
  <c r="Y61" i="9"/>
  <c r="Z61" i="9"/>
  <c r="X62" i="9"/>
  <c r="Y62" i="9"/>
  <c r="Z62" i="9"/>
  <c r="X63" i="9"/>
  <c r="Y63" i="9"/>
  <c r="Z63" i="9"/>
  <c r="X64" i="9"/>
  <c r="Y64" i="9"/>
  <c r="Z64" i="9"/>
  <c r="X65" i="9"/>
  <c r="Y65" i="9"/>
  <c r="Z65" i="9"/>
  <c r="X66" i="9"/>
  <c r="Y66" i="9"/>
  <c r="Z66" i="9"/>
  <c r="X67" i="9"/>
  <c r="Y67" i="9"/>
  <c r="Z67" i="9"/>
  <c r="X68" i="9"/>
  <c r="Y68" i="9"/>
  <c r="Z68" i="9"/>
  <c r="X69" i="9"/>
  <c r="Y69" i="9"/>
  <c r="Z69" i="9"/>
  <c r="X70" i="9"/>
  <c r="Y70" i="9"/>
  <c r="Z70" i="9"/>
  <c r="X71" i="9"/>
  <c r="Y71" i="9"/>
  <c r="Z71" i="9"/>
  <c r="X72" i="9"/>
  <c r="Y72" i="9"/>
  <c r="Z72" i="9"/>
  <c r="X73" i="9"/>
  <c r="Y73" i="9"/>
  <c r="Z73" i="9"/>
  <c r="X74" i="9"/>
  <c r="Y74" i="9"/>
  <c r="Z74" i="9"/>
  <c r="X75" i="9"/>
  <c r="Y75" i="9"/>
  <c r="Z75" i="9"/>
  <c r="X76" i="9"/>
  <c r="Y76" i="9"/>
  <c r="Z76" i="9"/>
  <c r="X77" i="9"/>
  <c r="Y77" i="9"/>
  <c r="Z77" i="9"/>
  <c r="X78" i="9"/>
  <c r="Y78" i="9"/>
  <c r="Z78" i="9"/>
  <c r="X79" i="9"/>
  <c r="Y79" i="9"/>
  <c r="Z79" i="9"/>
  <c r="X80" i="9"/>
  <c r="Y80" i="9"/>
  <c r="Z80" i="9"/>
  <c r="X81" i="9"/>
  <c r="Y81" i="9"/>
  <c r="Z81" i="9"/>
  <c r="X82" i="9"/>
  <c r="Y82" i="9"/>
  <c r="Z82" i="9"/>
  <c r="X83" i="9"/>
  <c r="Y83" i="9"/>
  <c r="Z83" i="9"/>
  <c r="X84" i="9"/>
  <c r="Y84" i="9"/>
  <c r="Z84" i="9"/>
  <c r="X85" i="9"/>
  <c r="Y85" i="9"/>
  <c r="Z85" i="9"/>
  <c r="X86" i="9"/>
  <c r="Y86" i="9"/>
  <c r="Z86" i="9"/>
  <c r="X87" i="9"/>
  <c r="Y87" i="9"/>
  <c r="Z87" i="9"/>
  <c r="X88" i="9"/>
  <c r="Y88" i="9"/>
  <c r="Z88" i="9"/>
  <c r="X89" i="9"/>
  <c r="Y89" i="9"/>
  <c r="Z89" i="9"/>
  <c r="X90" i="9"/>
  <c r="Y90" i="9"/>
  <c r="Z90" i="9"/>
  <c r="X91" i="9"/>
  <c r="Y91" i="9"/>
  <c r="Z91" i="9"/>
  <c r="X92" i="9"/>
  <c r="Y92" i="9"/>
  <c r="Z92" i="9"/>
  <c r="X93" i="9"/>
  <c r="Y93" i="9"/>
  <c r="Z93" i="9"/>
  <c r="X94" i="9"/>
  <c r="Y94" i="9"/>
  <c r="Z94" i="9"/>
  <c r="X95" i="9"/>
  <c r="Y95" i="9"/>
  <c r="Z95" i="9"/>
  <c r="X96" i="9"/>
  <c r="Y96" i="9"/>
  <c r="Z96" i="9"/>
  <c r="X97" i="9"/>
  <c r="Y97" i="9"/>
  <c r="Z97" i="9"/>
  <c r="X98" i="9"/>
  <c r="Y98" i="9"/>
  <c r="Z98" i="9"/>
  <c r="X99" i="9"/>
  <c r="Y99" i="9"/>
  <c r="Z99" i="9"/>
  <c r="X100" i="9"/>
  <c r="Y100" i="9"/>
  <c r="Z100" i="9"/>
  <c r="X101" i="9"/>
  <c r="Y101" i="9"/>
  <c r="Z101" i="9"/>
  <c r="X102" i="9"/>
  <c r="Y102" i="9"/>
  <c r="Z102" i="9"/>
  <c r="X103" i="9"/>
  <c r="Y103" i="9"/>
  <c r="Z103" i="9"/>
  <c r="X104" i="9"/>
  <c r="Y104" i="9"/>
  <c r="Z104" i="9"/>
  <c r="X105" i="9"/>
  <c r="Y105" i="9"/>
  <c r="Z105" i="9"/>
  <c r="X106" i="9"/>
  <c r="Y106" i="9"/>
  <c r="Z106" i="9"/>
  <c r="X107" i="9"/>
  <c r="Y107" i="9"/>
  <c r="Z107" i="9"/>
  <c r="X108" i="9"/>
  <c r="Y108" i="9"/>
  <c r="Z108" i="9"/>
  <c r="X109" i="9"/>
  <c r="Y109" i="9"/>
  <c r="Z109" i="9"/>
  <c r="X110" i="9"/>
  <c r="Y110" i="9"/>
  <c r="Z110" i="9"/>
  <c r="X111" i="9"/>
  <c r="Y111" i="9"/>
  <c r="Z111" i="9"/>
  <c r="X112" i="9"/>
  <c r="Y112" i="9"/>
  <c r="Z112" i="9"/>
  <c r="X113" i="9"/>
  <c r="Y113" i="9"/>
  <c r="Z113" i="9"/>
  <c r="X114" i="9"/>
  <c r="Y114" i="9"/>
  <c r="Z114" i="9"/>
  <c r="X115" i="9"/>
  <c r="Y115" i="9"/>
  <c r="Z115" i="9"/>
  <c r="X116" i="9"/>
  <c r="Y116" i="9"/>
  <c r="Z116" i="9"/>
  <c r="X117" i="9"/>
  <c r="Y117" i="9"/>
  <c r="Z117" i="9"/>
  <c r="X118" i="9"/>
  <c r="Y118" i="9"/>
  <c r="Z118" i="9"/>
  <c r="X119" i="9"/>
  <c r="Y119" i="9"/>
  <c r="Z119" i="9"/>
  <c r="X120" i="9"/>
  <c r="Y120" i="9"/>
  <c r="Z120" i="9"/>
  <c r="X121" i="9"/>
  <c r="Y121" i="9"/>
  <c r="Z121" i="9"/>
  <c r="X122" i="9"/>
  <c r="Y122" i="9"/>
  <c r="Z122" i="9"/>
  <c r="X123" i="9"/>
  <c r="Y123" i="9"/>
  <c r="Z123" i="9"/>
  <c r="X124" i="9"/>
  <c r="Y124" i="9"/>
  <c r="Z124" i="9"/>
  <c r="X125" i="9"/>
  <c r="Y125" i="9"/>
  <c r="Z125" i="9"/>
  <c r="X126" i="9"/>
  <c r="Y126" i="9"/>
  <c r="Z126" i="9"/>
  <c r="X127" i="9"/>
  <c r="Y127" i="9"/>
  <c r="Z127" i="9"/>
  <c r="X128" i="9"/>
  <c r="Y128" i="9"/>
  <c r="Z128" i="9"/>
  <c r="X129" i="9"/>
  <c r="Y129" i="9"/>
  <c r="Z129" i="9"/>
  <c r="X130" i="9"/>
  <c r="Y130" i="9"/>
  <c r="Z130" i="9"/>
  <c r="X131" i="9"/>
  <c r="Y131" i="9"/>
  <c r="Z131" i="9"/>
  <c r="X132" i="9"/>
  <c r="Y132" i="9"/>
  <c r="Z132" i="9"/>
  <c r="X133" i="9"/>
  <c r="Y133" i="9"/>
  <c r="Z133" i="9"/>
  <c r="X134" i="9"/>
  <c r="Y134" i="9"/>
  <c r="Z134" i="9"/>
  <c r="X135" i="9"/>
  <c r="Y135" i="9"/>
  <c r="Z135" i="9"/>
  <c r="X136" i="9"/>
  <c r="Y136" i="9"/>
  <c r="Z136" i="9"/>
  <c r="X137" i="9"/>
  <c r="Y137" i="9"/>
  <c r="Z137" i="9"/>
  <c r="X138" i="9"/>
  <c r="Y138" i="9"/>
  <c r="Z138" i="9"/>
  <c r="X139" i="9"/>
  <c r="Y139" i="9"/>
  <c r="Z139" i="9"/>
  <c r="X140" i="9"/>
  <c r="Y140" i="9"/>
  <c r="Z140" i="9"/>
  <c r="X141" i="9"/>
  <c r="Y141" i="9"/>
  <c r="Z141" i="9"/>
  <c r="X142" i="9"/>
  <c r="Y142" i="9"/>
  <c r="Z142" i="9"/>
  <c r="X143" i="9"/>
  <c r="Y143" i="9"/>
  <c r="Z143" i="9"/>
  <c r="X144" i="9"/>
  <c r="Y144" i="9"/>
  <c r="Z144" i="9"/>
  <c r="X145" i="9"/>
  <c r="Y145" i="9"/>
  <c r="Z145" i="9"/>
  <c r="X146" i="9"/>
  <c r="Y146" i="9"/>
  <c r="Z146" i="9"/>
  <c r="X147" i="9"/>
  <c r="Y147" i="9"/>
  <c r="Z147" i="9"/>
  <c r="X148" i="9"/>
  <c r="Y148" i="9"/>
  <c r="Z148" i="9"/>
  <c r="X149" i="9"/>
  <c r="Y149" i="9"/>
  <c r="Z149" i="9"/>
  <c r="X150" i="9"/>
  <c r="Y150" i="9"/>
  <c r="Z150" i="9"/>
  <c r="X151" i="9"/>
  <c r="Y151" i="9"/>
  <c r="Z151" i="9"/>
  <c r="X152" i="9"/>
  <c r="Y152" i="9"/>
  <c r="Z152" i="9"/>
  <c r="X153" i="9"/>
  <c r="Y153" i="9"/>
  <c r="Z153" i="9"/>
  <c r="X154" i="9"/>
  <c r="Y154" i="9"/>
  <c r="Z154" i="9"/>
  <c r="X155" i="9"/>
  <c r="Y155" i="9"/>
  <c r="Z155" i="9"/>
  <c r="X156" i="9"/>
  <c r="Y156" i="9"/>
  <c r="Z156" i="9"/>
  <c r="X157" i="9"/>
  <c r="Y157" i="9"/>
  <c r="Z157" i="9"/>
  <c r="X158" i="9"/>
  <c r="Y158" i="9"/>
  <c r="Z158" i="9"/>
  <c r="X159" i="9"/>
  <c r="Y159" i="9"/>
  <c r="Z159" i="9"/>
  <c r="X160" i="9"/>
  <c r="Y160" i="9"/>
  <c r="Z160" i="9"/>
  <c r="X161" i="9"/>
  <c r="Y161" i="9"/>
  <c r="Z161" i="9"/>
  <c r="X162" i="9"/>
  <c r="Y162" i="9"/>
  <c r="Z162" i="9"/>
  <c r="X163" i="9"/>
  <c r="Y163" i="9"/>
  <c r="Z163" i="9"/>
  <c r="X164" i="9"/>
  <c r="Y164" i="9"/>
  <c r="Z164" i="9"/>
  <c r="X165" i="9"/>
  <c r="Y165" i="9"/>
  <c r="Z165" i="9"/>
  <c r="X166" i="9"/>
  <c r="Y166" i="9"/>
  <c r="Z166" i="9"/>
  <c r="X167" i="9"/>
  <c r="Y167" i="9"/>
  <c r="Z167" i="9"/>
  <c r="X168" i="9"/>
  <c r="Y168" i="9"/>
  <c r="Z168" i="9"/>
  <c r="X169" i="9"/>
  <c r="Y169" i="9"/>
  <c r="Z169" i="9"/>
  <c r="X170" i="9"/>
  <c r="Y170" i="9"/>
  <c r="Z170" i="9"/>
  <c r="X171" i="9"/>
  <c r="Y171" i="9"/>
  <c r="Z171" i="9"/>
  <c r="X172" i="9"/>
  <c r="Y172" i="9"/>
  <c r="Z172" i="9"/>
  <c r="X173" i="9"/>
  <c r="Y173" i="9"/>
  <c r="Z173" i="9"/>
  <c r="X174" i="9"/>
  <c r="Y174" i="9"/>
  <c r="Z174" i="9"/>
  <c r="X175" i="9"/>
  <c r="Y175" i="9"/>
  <c r="Z175" i="9"/>
  <c r="X176" i="9"/>
  <c r="Y176" i="9"/>
  <c r="Z176" i="9"/>
  <c r="X177" i="9"/>
  <c r="Y177" i="9"/>
  <c r="Z177" i="9"/>
  <c r="X178" i="9"/>
  <c r="Y178" i="9"/>
  <c r="Z178" i="9"/>
  <c r="X179" i="9"/>
  <c r="Y179" i="9"/>
  <c r="Z179" i="9"/>
  <c r="X180" i="9"/>
  <c r="Y180" i="9"/>
  <c r="Z180" i="9"/>
  <c r="X181" i="9"/>
  <c r="Y181" i="9"/>
  <c r="Z181" i="9"/>
  <c r="X182" i="9"/>
  <c r="Y182" i="9"/>
  <c r="Z182" i="9"/>
  <c r="X183" i="9"/>
  <c r="Y183" i="9"/>
  <c r="Z183" i="9"/>
  <c r="X184" i="9"/>
  <c r="Y184" i="9"/>
  <c r="Z184" i="9"/>
  <c r="X185" i="9"/>
  <c r="Y185" i="9"/>
  <c r="Z185" i="9"/>
  <c r="X186" i="9"/>
  <c r="Y186" i="9"/>
  <c r="Z186" i="9"/>
  <c r="X187" i="9"/>
  <c r="Y187" i="9"/>
  <c r="Z187" i="9"/>
  <c r="X188" i="9"/>
  <c r="Y188" i="9"/>
  <c r="Z188" i="9"/>
  <c r="X189" i="9"/>
  <c r="Y189" i="9"/>
  <c r="Z189" i="9"/>
  <c r="X190" i="9"/>
  <c r="Y190" i="9"/>
  <c r="Z190" i="9"/>
  <c r="X191" i="9"/>
  <c r="Y191" i="9"/>
  <c r="Z191" i="9"/>
  <c r="X192" i="9"/>
  <c r="Y192" i="9"/>
  <c r="Z192" i="9"/>
  <c r="X193" i="9"/>
  <c r="Y193" i="9"/>
  <c r="Z193" i="9"/>
  <c r="X194" i="9"/>
  <c r="Y194" i="9"/>
  <c r="Z194" i="9"/>
  <c r="X195" i="9"/>
  <c r="Y195" i="9"/>
  <c r="Z195" i="9"/>
  <c r="X196" i="9"/>
  <c r="Y196" i="9"/>
  <c r="Z196" i="9"/>
  <c r="X197" i="9"/>
  <c r="Y197" i="9"/>
  <c r="Z197" i="9"/>
  <c r="X198" i="9"/>
  <c r="Y198" i="9"/>
  <c r="Z198" i="9"/>
  <c r="X199" i="9"/>
  <c r="Y199" i="9"/>
  <c r="Z199" i="9"/>
  <c r="X200" i="9"/>
  <c r="Y200" i="9"/>
  <c r="Z200" i="9"/>
  <c r="X201" i="9"/>
  <c r="Y201" i="9"/>
  <c r="Z201" i="9"/>
  <c r="X202" i="9"/>
  <c r="Y202" i="9"/>
  <c r="Z202" i="9"/>
  <c r="X203" i="9"/>
  <c r="Y203" i="9"/>
  <c r="Z203" i="9"/>
  <c r="X204" i="9"/>
  <c r="Y204" i="9"/>
  <c r="Z204" i="9"/>
  <c r="X205" i="9"/>
  <c r="Y205" i="9"/>
  <c r="Z205" i="9"/>
  <c r="X206" i="9"/>
  <c r="Y206" i="9"/>
  <c r="Z206" i="9"/>
  <c r="X207" i="9"/>
  <c r="Y207" i="9"/>
  <c r="Z207" i="9"/>
  <c r="X208" i="9"/>
  <c r="Y208" i="9"/>
  <c r="Z208" i="9"/>
  <c r="X209" i="9"/>
  <c r="Y209" i="9"/>
  <c r="Z209" i="9"/>
  <c r="X210" i="9"/>
  <c r="Y210" i="9"/>
  <c r="Z210" i="9"/>
  <c r="X211" i="9"/>
  <c r="Y211" i="9"/>
  <c r="Z211" i="9"/>
  <c r="X212" i="9"/>
  <c r="Y212" i="9"/>
  <c r="Z212" i="9"/>
  <c r="X213" i="9"/>
  <c r="Y213" i="9"/>
  <c r="Z213" i="9"/>
  <c r="X214" i="9"/>
  <c r="Y214" i="9"/>
  <c r="Z214" i="9"/>
  <c r="X215" i="9"/>
  <c r="Y215" i="9"/>
  <c r="Z215" i="9"/>
  <c r="X216" i="9"/>
  <c r="Y216" i="9"/>
  <c r="Z216" i="9"/>
  <c r="X217" i="9"/>
  <c r="Y217" i="9"/>
  <c r="Z217" i="9"/>
  <c r="X218" i="9"/>
  <c r="Y218" i="9"/>
  <c r="Z218" i="9"/>
  <c r="X219" i="9"/>
  <c r="Y219" i="9"/>
  <c r="Z219" i="9"/>
  <c r="X220" i="9"/>
  <c r="Y220" i="9"/>
  <c r="Z220" i="9"/>
  <c r="X221" i="9"/>
  <c r="Y221" i="9"/>
  <c r="Z221" i="9"/>
  <c r="X222" i="9"/>
  <c r="Y222" i="9"/>
  <c r="Z222" i="9"/>
  <c r="X223" i="9"/>
  <c r="Y223" i="9"/>
  <c r="Z223" i="9"/>
  <c r="X224" i="9"/>
  <c r="Y224" i="9"/>
  <c r="Z224" i="9"/>
  <c r="X225" i="9"/>
  <c r="Y225" i="9"/>
  <c r="Z225" i="9"/>
  <c r="X226" i="9"/>
  <c r="Y226" i="9"/>
  <c r="Z226" i="9"/>
  <c r="X227" i="9"/>
  <c r="Y227" i="9"/>
  <c r="Z227" i="9"/>
  <c r="X228" i="9"/>
  <c r="Y228" i="9"/>
  <c r="Z228" i="9"/>
  <c r="X229" i="9"/>
  <c r="Y229" i="9"/>
  <c r="Z229" i="9"/>
  <c r="X230" i="9"/>
  <c r="Y230" i="9"/>
  <c r="Z230" i="9"/>
  <c r="X231" i="9"/>
  <c r="Y231" i="9"/>
  <c r="Z231" i="9"/>
  <c r="X232" i="9"/>
  <c r="Y232" i="9"/>
  <c r="Z232" i="9"/>
  <c r="X233" i="9"/>
  <c r="Y233" i="9"/>
  <c r="Z233" i="9"/>
  <c r="X234" i="9"/>
  <c r="Y234" i="9"/>
  <c r="Z234" i="9"/>
  <c r="X235" i="9"/>
  <c r="Y235" i="9"/>
  <c r="Z235" i="9"/>
  <c r="X236" i="9"/>
  <c r="Y236" i="9"/>
  <c r="Z236" i="9"/>
  <c r="X237" i="9"/>
  <c r="Y237" i="9"/>
  <c r="Z237" i="9"/>
  <c r="X238" i="9"/>
  <c r="Y238" i="9"/>
  <c r="Z238" i="9"/>
  <c r="X239" i="9"/>
  <c r="Y239" i="9"/>
  <c r="Z239" i="9"/>
  <c r="X240" i="9"/>
  <c r="Y240" i="9"/>
  <c r="Z240" i="9"/>
  <c r="X241" i="9"/>
  <c r="Y241" i="9"/>
  <c r="Z241" i="9"/>
  <c r="X242" i="9"/>
  <c r="Y242" i="9"/>
  <c r="Z242" i="9"/>
  <c r="X243" i="9"/>
  <c r="Y243" i="9"/>
  <c r="Z243" i="9"/>
  <c r="X244" i="9"/>
  <c r="Y244" i="9"/>
  <c r="Z244" i="9"/>
  <c r="X245" i="9"/>
  <c r="Y245" i="9"/>
  <c r="Z245" i="9"/>
  <c r="X246" i="9"/>
  <c r="Y246" i="9"/>
  <c r="Z246" i="9"/>
  <c r="X247" i="9"/>
  <c r="Y247" i="9"/>
  <c r="Z247" i="9"/>
  <c r="X248" i="9"/>
  <c r="Y248" i="9"/>
  <c r="Z248" i="9"/>
  <c r="X249" i="9"/>
  <c r="Y249" i="9"/>
  <c r="Z249" i="9"/>
  <c r="X250" i="9"/>
  <c r="Y250" i="9"/>
  <c r="Z250" i="9"/>
  <c r="X251" i="9"/>
  <c r="Y251" i="9"/>
  <c r="Z251" i="9"/>
  <c r="X252" i="9"/>
  <c r="Y252" i="9"/>
  <c r="Z252" i="9"/>
  <c r="X253" i="9"/>
  <c r="Y253" i="9"/>
  <c r="Z253" i="9"/>
  <c r="X254" i="9"/>
  <c r="Y254" i="9"/>
  <c r="Z254" i="9"/>
  <c r="X255" i="9"/>
  <c r="Y255" i="9"/>
  <c r="Z255" i="9"/>
  <c r="X256" i="9"/>
  <c r="Y256" i="9"/>
  <c r="Z256" i="9"/>
  <c r="X257" i="9"/>
  <c r="Y257" i="9"/>
  <c r="Z257" i="9"/>
  <c r="X258" i="9"/>
  <c r="Y258" i="9"/>
  <c r="Z258" i="9"/>
  <c r="X259" i="9"/>
  <c r="Y259" i="9"/>
  <c r="Z259" i="9"/>
  <c r="X260" i="9"/>
  <c r="Y260" i="9"/>
  <c r="Z260" i="9"/>
  <c r="X261" i="9"/>
  <c r="Y261" i="9"/>
  <c r="Z261" i="9"/>
  <c r="X262" i="9"/>
  <c r="Y262" i="9"/>
  <c r="Z262" i="9"/>
  <c r="X263" i="9"/>
  <c r="Y263" i="9"/>
  <c r="Z263" i="9"/>
  <c r="X264" i="9"/>
  <c r="Y264" i="9"/>
  <c r="Z264" i="9"/>
  <c r="X265" i="9"/>
  <c r="Y265" i="9"/>
  <c r="Z265" i="9"/>
  <c r="X266" i="9"/>
  <c r="Y266" i="9"/>
  <c r="Z266" i="9"/>
  <c r="X267" i="9"/>
  <c r="Y267" i="9"/>
  <c r="Z267" i="9"/>
  <c r="X268" i="9"/>
  <c r="Y268" i="9"/>
  <c r="Z268" i="9"/>
  <c r="X269" i="9"/>
  <c r="Y269" i="9"/>
  <c r="Z269" i="9"/>
  <c r="X270" i="9"/>
  <c r="Y270" i="9"/>
  <c r="Z270" i="9"/>
  <c r="X271" i="9"/>
  <c r="Y271" i="9"/>
  <c r="Z271" i="9"/>
  <c r="X272" i="9"/>
  <c r="Y272" i="9"/>
  <c r="Z272" i="9"/>
  <c r="X273" i="9"/>
  <c r="Y273" i="9"/>
  <c r="Z273" i="9"/>
  <c r="X274" i="9"/>
  <c r="Y274" i="9"/>
  <c r="Z274" i="9"/>
  <c r="X275" i="9"/>
  <c r="Y275" i="9"/>
  <c r="Z275" i="9"/>
  <c r="X276" i="9"/>
  <c r="Y276" i="9"/>
  <c r="Z276" i="9"/>
  <c r="X277" i="9"/>
  <c r="Y277" i="9"/>
  <c r="Z277" i="9"/>
  <c r="X278" i="9"/>
  <c r="Y278" i="9"/>
  <c r="Z278" i="9"/>
  <c r="X279" i="9"/>
  <c r="Y279" i="9"/>
  <c r="Z279" i="9"/>
  <c r="X280" i="9"/>
  <c r="Y280" i="9"/>
  <c r="Z280" i="9"/>
  <c r="X281" i="9"/>
  <c r="Y281" i="9"/>
  <c r="Z281" i="9"/>
  <c r="X282" i="9"/>
  <c r="Y282" i="9"/>
  <c r="Z282" i="9"/>
  <c r="X283" i="9"/>
  <c r="Y283" i="9"/>
  <c r="Z283" i="9"/>
  <c r="X284" i="9"/>
  <c r="Y284" i="9"/>
  <c r="Z284" i="9"/>
  <c r="X285" i="9"/>
  <c r="Y285" i="9"/>
  <c r="Z285" i="9"/>
  <c r="X286" i="9"/>
  <c r="Y286" i="9"/>
  <c r="Z286" i="9"/>
  <c r="X287" i="9"/>
  <c r="Y287" i="9"/>
  <c r="Z287" i="9"/>
  <c r="X288" i="9"/>
  <c r="Y288" i="9"/>
  <c r="Z288" i="9"/>
  <c r="X289" i="9"/>
  <c r="Y289" i="9"/>
  <c r="Z289" i="9"/>
  <c r="X290" i="9"/>
  <c r="Y290" i="9"/>
  <c r="Z290" i="9"/>
  <c r="X291" i="9"/>
  <c r="Y291" i="9"/>
  <c r="Z291" i="9"/>
  <c r="X292" i="9"/>
  <c r="Y292" i="9"/>
  <c r="Z292" i="9"/>
  <c r="X293" i="9"/>
  <c r="Y293" i="9"/>
  <c r="Z293" i="9"/>
  <c r="X294" i="9"/>
  <c r="Y294" i="9"/>
  <c r="Z294" i="9"/>
  <c r="X295" i="9"/>
  <c r="Y295" i="9"/>
  <c r="Z295" i="9"/>
  <c r="X296" i="9"/>
  <c r="Y296" i="9"/>
  <c r="Z296" i="9"/>
  <c r="X297" i="9"/>
  <c r="Y297" i="9"/>
  <c r="Z297" i="9"/>
  <c r="X298" i="9"/>
  <c r="Y298" i="9"/>
  <c r="Z298" i="9"/>
  <c r="X299" i="9"/>
  <c r="Y299" i="9"/>
  <c r="Z299" i="9"/>
  <c r="X300" i="9"/>
  <c r="Y300" i="9"/>
  <c r="Z300" i="9"/>
  <c r="X301" i="9"/>
  <c r="Y301" i="9"/>
  <c r="Z301" i="9"/>
  <c r="X302" i="9"/>
  <c r="Y302" i="9"/>
  <c r="Z302" i="9"/>
  <c r="X303" i="9"/>
  <c r="Y303" i="9"/>
  <c r="Z303" i="9"/>
  <c r="X304" i="9"/>
  <c r="Y304" i="9"/>
  <c r="Z304" i="9"/>
  <c r="X305" i="9"/>
  <c r="Y305" i="9"/>
  <c r="Z305" i="9"/>
  <c r="X306" i="9"/>
  <c r="Y306" i="9"/>
  <c r="Z306" i="9"/>
  <c r="X307" i="9"/>
  <c r="Y307" i="9"/>
  <c r="Z307" i="9"/>
  <c r="X308" i="9"/>
  <c r="Y308" i="9"/>
  <c r="Z308" i="9"/>
  <c r="X309" i="9"/>
  <c r="Y309" i="9"/>
  <c r="Z309" i="9"/>
  <c r="X310" i="9"/>
  <c r="Y310" i="9"/>
  <c r="Z310" i="9"/>
  <c r="X311" i="9"/>
  <c r="Y311" i="9"/>
  <c r="Z311" i="9"/>
  <c r="X312" i="9"/>
  <c r="Y312" i="9"/>
  <c r="Z312" i="9"/>
  <c r="X313" i="9"/>
  <c r="Y313" i="9"/>
  <c r="Z313" i="9"/>
  <c r="X314" i="9"/>
  <c r="Y314" i="9"/>
  <c r="Z314" i="9"/>
  <c r="X315" i="9"/>
  <c r="Y315" i="9"/>
  <c r="Z315" i="9"/>
  <c r="X316" i="9"/>
  <c r="Y316" i="9"/>
  <c r="Z316" i="9"/>
  <c r="X317" i="9"/>
  <c r="Y317" i="9"/>
  <c r="Z317" i="9"/>
  <c r="X318" i="9"/>
  <c r="Y318" i="9"/>
  <c r="Z318" i="9"/>
  <c r="X319" i="9"/>
  <c r="Y319" i="9"/>
  <c r="Z319" i="9"/>
  <c r="X320" i="9"/>
  <c r="Y320" i="9"/>
  <c r="Z320" i="9"/>
  <c r="X321" i="9"/>
  <c r="Y321" i="9"/>
  <c r="Z321" i="9"/>
  <c r="X322" i="9"/>
  <c r="Y322" i="9"/>
  <c r="Z322" i="9"/>
  <c r="X323" i="9"/>
  <c r="Y323" i="9"/>
  <c r="Z323" i="9"/>
  <c r="X324" i="9"/>
  <c r="Y324" i="9"/>
  <c r="Z324" i="9"/>
  <c r="X325" i="9"/>
  <c r="Y325" i="9"/>
  <c r="Z325" i="9"/>
  <c r="X326" i="9"/>
  <c r="Y326" i="9"/>
  <c r="Z326" i="9"/>
  <c r="X327" i="9"/>
  <c r="Y327" i="9"/>
  <c r="Z327" i="9"/>
  <c r="X328" i="9"/>
  <c r="Y328" i="9"/>
  <c r="Z328" i="9"/>
  <c r="X329" i="9"/>
  <c r="Y329" i="9"/>
  <c r="Z329" i="9"/>
  <c r="X330" i="9"/>
  <c r="Y330" i="9"/>
  <c r="Z330" i="9"/>
  <c r="X331" i="9"/>
  <c r="Y331" i="9"/>
  <c r="Z331" i="9"/>
  <c r="X332" i="9"/>
  <c r="Y332" i="9"/>
  <c r="Z332" i="9"/>
  <c r="X333" i="9"/>
  <c r="Y333" i="9"/>
  <c r="Z333" i="9"/>
  <c r="X334" i="9"/>
  <c r="Y334" i="9"/>
  <c r="Z334" i="9"/>
  <c r="X335" i="9"/>
  <c r="Y335" i="9"/>
  <c r="Z335" i="9"/>
  <c r="X336" i="9"/>
  <c r="Y336" i="9"/>
  <c r="Z336" i="9"/>
  <c r="X337" i="9"/>
  <c r="Y337" i="9"/>
  <c r="Z337" i="9"/>
  <c r="X338" i="9"/>
  <c r="Y338" i="9"/>
  <c r="Z338" i="9"/>
  <c r="X339" i="9"/>
  <c r="Y339" i="9"/>
  <c r="Z339" i="9"/>
  <c r="X340" i="9"/>
  <c r="Y340" i="9"/>
  <c r="Z340" i="9"/>
  <c r="X341" i="9"/>
  <c r="Y341" i="9"/>
  <c r="Z341" i="9"/>
  <c r="X342" i="9"/>
  <c r="Y342" i="9"/>
  <c r="Z342" i="9"/>
  <c r="X343" i="9"/>
  <c r="Y343" i="9"/>
  <c r="Z343" i="9"/>
  <c r="X344" i="9"/>
  <c r="Y344" i="9"/>
  <c r="Z344" i="9"/>
  <c r="X345" i="9"/>
  <c r="Y345" i="9"/>
  <c r="Z345" i="9"/>
  <c r="X346" i="9"/>
  <c r="Y346" i="9"/>
  <c r="Z346" i="9"/>
  <c r="X347" i="9"/>
  <c r="Y347" i="9"/>
  <c r="Z347" i="9"/>
  <c r="X348" i="9"/>
  <c r="Y348" i="9"/>
  <c r="Z348" i="9"/>
  <c r="X349" i="9"/>
  <c r="Y349" i="9"/>
  <c r="Z349" i="9"/>
  <c r="X350" i="9"/>
  <c r="Y350" i="9"/>
  <c r="Z350" i="9"/>
  <c r="X351" i="9"/>
  <c r="Y351" i="9"/>
  <c r="Z351" i="9"/>
  <c r="X352" i="9"/>
  <c r="Y352" i="9"/>
  <c r="Z352" i="9"/>
  <c r="X353" i="9"/>
  <c r="Y353" i="9"/>
  <c r="Z353" i="9"/>
  <c r="X354" i="9"/>
  <c r="Y354" i="9"/>
  <c r="Z354" i="9"/>
  <c r="X355" i="9"/>
  <c r="Y355" i="9"/>
  <c r="Z355" i="9"/>
  <c r="X356" i="9"/>
  <c r="Y356" i="9"/>
  <c r="Z356" i="9"/>
  <c r="X357" i="9"/>
  <c r="Y357" i="9"/>
  <c r="Z357" i="9"/>
  <c r="X358" i="9"/>
  <c r="Y358" i="9"/>
  <c r="Z358" i="9"/>
  <c r="X359" i="9"/>
  <c r="Y359" i="9"/>
  <c r="Z359" i="9"/>
  <c r="X360" i="9"/>
  <c r="Y360" i="9"/>
  <c r="Z360" i="9"/>
  <c r="X361" i="9"/>
  <c r="Y361" i="9"/>
  <c r="Z361" i="9"/>
  <c r="X362" i="9"/>
  <c r="Y362" i="9"/>
  <c r="Z362" i="9"/>
  <c r="X363" i="9"/>
  <c r="Y363" i="9"/>
  <c r="Z363" i="9"/>
  <c r="X364" i="9"/>
  <c r="Y364" i="9"/>
  <c r="Z364" i="9"/>
  <c r="X365" i="9"/>
  <c r="Y365" i="9"/>
  <c r="Z365" i="9"/>
  <c r="X366" i="9"/>
  <c r="Y366" i="9"/>
  <c r="Z366" i="9"/>
  <c r="X367" i="9"/>
  <c r="Y367" i="9"/>
  <c r="Z367" i="9"/>
  <c r="X368" i="9"/>
  <c r="Y368" i="9"/>
  <c r="Z368" i="9"/>
  <c r="X369" i="9"/>
  <c r="Y369" i="9"/>
  <c r="Z369" i="9"/>
  <c r="X370" i="9"/>
  <c r="Y370" i="9"/>
  <c r="Z370" i="9"/>
  <c r="X371" i="9"/>
  <c r="Y371" i="9"/>
  <c r="Z371" i="9"/>
  <c r="X372" i="9"/>
  <c r="Y372" i="9"/>
  <c r="Z372" i="9"/>
  <c r="X373" i="9"/>
  <c r="Y373" i="9"/>
  <c r="Z373" i="9"/>
  <c r="X374" i="9"/>
  <c r="Y374" i="9"/>
  <c r="Z374" i="9"/>
  <c r="X375" i="9"/>
  <c r="Y375" i="9"/>
  <c r="Z375" i="9"/>
  <c r="X376" i="9"/>
  <c r="Y376" i="9"/>
  <c r="Z376" i="9"/>
  <c r="X377" i="9"/>
  <c r="Y377" i="9"/>
  <c r="Z377" i="9"/>
  <c r="X378" i="9"/>
  <c r="Y378" i="9"/>
  <c r="Z378" i="9"/>
  <c r="X379" i="9"/>
  <c r="Y379" i="9"/>
  <c r="Z379" i="9"/>
  <c r="X380" i="9"/>
  <c r="Y380" i="9"/>
  <c r="Z380" i="9"/>
  <c r="X381" i="9"/>
  <c r="Y381" i="9"/>
  <c r="Z381" i="9"/>
  <c r="X382" i="9"/>
  <c r="Y382" i="9"/>
  <c r="Z382" i="9"/>
  <c r="X383" i="9"/>
  <c r="Y383" i="9"/>
  <c r="Z383" i="9"/>
  <c r="X384" i="9"/>
  <c r="Y384" i="9"/>
  <c r="Z384" i="9"/>
  <c r="X385" i="9"/>
  <c r="Y385" i="9"/>
  <c r="Z385" i="9"/>
  <c r="X386" i="9"/>
  <c r="Y386" i="9"/>
  <c r="Z386" i="9"/>
  <c r="X387" i="9"/>
  <c r="Y387" i="9"/>
  <c r="Z387" i="9"/>
  <c r="X388" i="9"/>
  <c r="Y388" i="9"/>
  <c r="Z388" i="9"/>
  <c r="X389" i="9"/>
  <c r="Y389" i="9"/>
  <c r="Z389" i="9"/>
  <c r="X390" i="9"/>
  <c r="Y390" i="9"/>
  <c r="Z390" i="9"/>
  <c r="X391" i="9"/>
  <c r="Y391" i="9"/>
  <c r="Z391" i="9"/>
  <c r="X392" i="9"/>
  <c r="Y392" i="9"/>
  <c r="Z392" i="9"/>
  <c r="X393" i="9"/>
  <c r="Y393" i="9"/>
  <c r="Z393" i="9"/>
  <c r="X394" i="9"/>
  <c r="Y394" i="9"/>
  <c r="Z394" i="9"/>
  <c r="X395" i="9"/>
  <c r="Y395" i="9"/>
  <c r="Z395" i="9"/>
  <c r="X396" i="9"/>
  <c r="Y396" i="9"/>
  <c r="Z396" i="9"/>
  <c r="X397" i="9"/>
  <c r="Y397" i="9"/>
  <c r="Z397" i="9"/>
  <c r="X398" i="9"/>
  <c r="Y398" i="9"/>
  <c r="Z398" i="9"/>
  <c r="X399" i="9"/>
  <c r="Y399" i="9"/>
  <c r="Z399" i="9"/>
  <c r="X400" i="9"/>
  <c r="Y400" i="9"/>
  <c r="Z400" i="9"/>
  <c r="X401" i="9"/>
  <c r="Y401" i="9"/>
  <c r="Z401" i="9"/>
  <c r="X402" i="9"/>
  <c r="Y402" i="9"/>
  <c r="Z402" i="9"/>
  <c r="X403" i="9"/>
  <c r="Y403" i="9"/>
  <c r="Z403" i="9"/>
  <c r="X404" i="9"/>
  <c r="Y404" i="9"/>
  <c r="Z404" i="9"/>
  <c r="X405" i="9"/>
  <c r="Y405" i="9"/>
  <c r="Z405" i="9"/>
  <c r="X406" i="9"/>
  <c r="Y406" i="9"/>
  <c r="Z406" i="9"/>
  <c r="X407" i="9"/>
  <c r="Y407" i="9"/>
  <c r="Z407" i="9"/>
  <c r="X408" i="9"/>
  <c r="Y408" i="9"/>
  <c r="Z408" i="9"/>
  <c r="X409" i="9"/>
  <c r="Y409" i="9"/>
  <c r="Z409" i="9"/>
  <c r="X410" i="9"/>
  <c r="Y410" i="9"/>
  <c r="Z410" i="9"/>
  <c r="X411" i="9"/>
  <c r="Y411" i="9"/>
  <c r="Z411" i="9"/>
  <c r="X412" i="9"/>
  <c r="Y412" i="9"/>
  <c r="Z412" i="9"/>
  <c r="X413" i="9"/>
  <c r="Y413" i="9"/>
  <c r="Z413" i="9"/>
  <c r="X414" i="9"/>
  <c r="Y414" i="9"/>
  <c r="Z414" i="9"/>
  <c r="X415" i="9"/>
  <c r="Y415" i="9"/>
  <c r="Z415" i="9"/>
  <c r="X416" i="9"/>
  <c r="Y416" i="9"/>
  <c r="Z416" i="9"/>
  <c r="X417" i="9"/>
  <c r="Y417" i="9"/>
  <c r="Z417" i="9"/>
  <c r="X418" i="9"/>
  <c r="Y418" i="9"/>
  <c r="Z418" i="9"/>
  <c r="X419" i="9"/>
  <c r="Y419" i="9"/>
  <c r="Z419" i="9"/>
  <c r="X420" i="9"/>
  <c r="Y420" i="9"/>
  <c r="Z420" i="9"/>
  <c r="X421" i="9"/>
  <c r="Y421" i="9"/>
  <c r="Z421" i="9"/>
  <c r="X422" i="9"/>
  <c r="Y422" i="9"/>
  <c r="Z422" i="9"/>
  <c r="X423" i="9"/>
  <c r="Y423" i="9"/>
  <c r="Z423" i="9"/>
  <c r="X424" i="9"/>
  <c r="Y424" i="9"/>
  <c r="Z424" i="9"/>
  <c r="X425" i="9"/>
  <c r="Y425" i="9"/>
  <c r="Z425" i="9"/>
  <c r="X426" i="9"/>
  <c r="Y426" i="9"/>
  <c r="Z426" i="9"/>
  <c r="X427" i="9"/>
  <c r="Y427" i="9"/>
  <c r="Z427" i="9"/>
  <c r="X428" i="9"/>
  <c r="Y428" i="9"/>
  <c r="Z428" i="9"/>
  <c r="X429" i="9"/>
  <c r="Y429" i="9"/>
  <c r="Z429" i="9"/>
  <c r="X430" i="9"/>
  <c r="Y430" i="9"/>
  <c r="Z430" i="9"/>
  <c r="X431" i="9"/>
  <c r="Y431" i="9"/>
  <c r="Z431" i="9"/>
  <c r="X432" i="9"/>
  <c r="Y432" i="9"/>
  <c r="Z432" i="9"/>
  <c r="X433" i="9"/>
  <c r="Y433" i="9"/>
  <c r="Z433" i="9"/>
  <c r="X434" i="9"/>
  <c r="Y434" i="9"/>
  <c r="Z434" i="9"/>
  <c r="X435" i="9"/>
  <c r="Y435" i="9"/>
  <c r="Z435" i="9"/>
  <c r="X436" i="9"/>
  <c r="Y436" i="9"/>
  <c r="Z436" i="9"/>
  <c r="X437" i="9"/>
  <c r="Y437" i="9"/>
  <c r="Z437" i="9"/>
  <c r="X438" i="9"/>
  <c r="Y438" i="9"/>
  <c r="Z438" i="9"/>
  <c r="X439" i="9"/>
  <c r="Y439" i="9"/>
  <c r="Z439" i="9"/>
  <c r="X440" i="9"/>
  <c r="Y440" i="9"/>
  <c r="Z440" i="9"/>
  <c r="X441" i="9"/>
  <c r="Y441" i="9"/>
  <c r="Z441" i="9"/>
  <c r="X442" i="9"/>
  <c r="Y442" i="9"/>
  <c r="Z442" i="9"/>
  <c r="X443" i="9"/>
  <c r="Y443" i="9"/>
  <c r="Z443" i="9"/>
  <c r="X444" i="9"/>
  <c r="Y444" i="9"/>
  <c r="Z444" i="9"/>
  <c r="X445" i="9"/>
  <c r="Y445" i="9"/>
  <c r="Z445" i="9"/>
  <c r="X446" i="9"/>
  <c r="Y446" i="9"/>
  <c r="Z446" i="9"/>
  <c r="X447" i="9"/>
  <c r="Y447" i="9"/>
  <c r="Z447" i="9"/>
  <c r="X448" i="9"/>
  <c r="Y448" i="9"/>
  <c r="Z448" i="9"/>
  <c r="X449" i="9"/>
  <c r="Y449" i="9"/>
  <c r="Z449" i="9"/>
  <c r="X450" i="9"/>
  <c r="Y450" i="9"/>
  <c r="Z450" i="9"/>
  <c r="X451" i="9"/>
  <c r="Y451" i="9"/>
  <c r="Z451" i="9"/>
  <c r="X452" i="9"/>
  <c r="Y452" i="9"/>
  <c r="Z452" i="9"/>
  <c r="X453" i="9"/>
  <c r="Y453" i="9"/>
  <c r="Z453" i="9"/>
  <c r="X454" i="9"/>
  <c r="Y454" i="9"/>
  <c r="Z454" i="9"/>
  <c r="X455" i="9"/>
  <c r="Y455" i="9"/>
  <c r="Z455" i="9"/>
  <c r="X456" i="9"/>
  <c r="Y456" i="9"/>
  <c r="Z456" i="9"/>
  <c r="X457" i="9"/>
  <c r="Y457" i="9"/>
  <c r="Z457" i="9"/>
  <c r="X458" i="9"/>
  <c r="Y458" i="9"/>
  <c r="Z458" i="9"/>
  <c r="X459" i="9"/>
  <c r="Y459" i="9"/>
  <c r="Z459" i="9"/>
  <c r="X460" i="9"/>
  <c r="Y460" i="9"/>
  <c r="Z460" i="9"/>
  <c r="X461" i="9"/>
  <c r="Y461" i="9"/>
  <c r="Z461" i="9"/>
  <c r="X462" i="9"/>
  <c r="Y462" i="9"/>
  <c r="Z462" i="9"/>
  <c r="X463" i="9"/>
  <c r="Y463" i="9"/>
  <c r="Z463" i="9"/>
  <c r="X464" i="9"/>
  <c r="Y464" i="9"/>
  <c r="Z464" i="9"/>
  <c r="X465" i="9"/>
  <c r="Y465" i="9"/>
  <c r="Z465" i="9"/>
  <c r="X466" i="9"/>
  <c r="Y466" i="9"/>
  <c r="Z466" i="9"/>
  <c r="X467" i="9"/>
  <c r="Y467" i="9"/>
  <c r="Z467" i="9"/>
  <c r="X468" i="9"/>
  <c r="Y468" i="9"/>
  <c r="Z468" i="9"/>
  <c r="X469" i="9"/>
  <c r="Y469" i="9"/>
  <c r="Z469" i="9"/>
  <c r="X470" i="9"/>
  <c r="Y470" i="9"/>
  <c r="Z470" i="9"/>
  <c r="X471" i="9"/>
  <c r="Y471" i="9"/>
  <c r="Z471" i="9"/>
  <c r="X472" i="9"/>
  <c r="Y472" i="9"/>
  <c r="Z472" i="9"/>
  <c r="X473" i="9"/>
  <c r="Y473" i="9"/>
  <c r="Z473" i="9"/>
  <c r="X474" i="9"/>
  <c r="Y474" i="9"/>
  <c r="Z474" i="9"/>
  <c r="X475" i="9"/>
  <c r="Y475" i="9"/>
  <c r="Z475" i="9"/>
  <c r="X476" i="9"/>
  <c r="Y476" i="9"/>
  <c r="Z476" i="9"/>
  <c r="X477" i="9"/>
  <c r="Y477" i="9"/>
  <c r="Z477" i="9"/>
  <c r="X478" i="9"/>
  <c r="Y478" i="9"/>
  <c r="Z478" i="9"/>
  <c r="X479" i="9"/>
  <c r="Y479" i="9"/>
  <c r="Z479" i="9"/>
  <c r="X480" i="9"/>
  <c r="Y480" i="9"/>
  <c r="Z480" i="9"/>
  <c r="X481" i="9"/>
  <c r="Y481" i="9"/>
  <c r="Z481" i="9"/>
  <c r="X482" i="9"/>
  <c r="Y482" i="9"/>
  <c r="Z482" i="9"/>
  <c r="X483" i="9"/>
  <c r="Y483" i="9"/>
  <c r="Z483" i="9"/>
  <c r="X484" i="9"/>
  <c r="Y484" i="9"/>
  <c r="Z484" i="9"/>
  <c r="X485" i="9"/>
  <c r="Y485" i="9"/>
  <c r="Z485" i="9"/>
  <c r="X486" i="9"/>
  <c r="Y486" i="9"/>
  <c r="Z486" i="9"/>
  <c r="X487" i="9"/>
  <c r="Y487" i="9"/>
  <c r="Z487" i="9"/>
  <c r="X488" i="9"/>
  <c r="Y488" i="9"/>
  <c r="Z488" i="9"/>
  <c r="X489" i="9"/>
  <c r="Y489" i="9"/>
  <c r="Z489" i="9"/>
  <c r="X490" i="9"/>
  <c r="Y490" i="9"/>
  <c r="Z490" i="9"/>
  <c r="X491" i="9"/>
  <c r="Y491" i="9"/>
  <c r="Z491" i="9"/>
  <c r="X492" i="9"/>
  <c r="Y492" i="9"/>
  <c r="Z492" i="9"/>
  <c r="X493" i="9"/>
  <c r="Y493" i="9"/>
  <c r="Z493" i="9"/>
  <c r="X494" i="9"/>
  <c r="Y494" i="9"/>
  <c r="Z494" i="9"/>
  <c r="X495" i="9"/>
  <c r="Y495" i="9"/>
  <c r="Z495" i="9"/>
  <c r="X496" i="9"/>
  <c r="Y496" i="9"/>
  <c r="Z496" i="9"/>
  <c r="X497" i="9"/>
  <c r="Y497" i="9"/>
  <c r="Z497" i="9"/>
  <c r="X498" i="9"/>
  <c r="Y498" i="9"/>
  <c r="Z498" i="9"/>
  <c r="X499" i="9"/>
  <c r="Y499" i="9"/>
  <c r="Z499" i="9"/>
  <c r="X500" i="9"/>
  <c r="Y500" i="9"/>
  <c r="Z500" i="9"/>
  <c r="X501" i="9"/>
  <c r="Y501" i="9"/>
  <c r="Z501" i="9"/>
  <c r="X502" i="9"/>
  <c r="Y502" i="9"/>
  <c r="Z502" i="9"/>
  <c r="X503" i="9"/>
  <c r="Y503" i="9"/>
  <c r="Z503" i="9"/>
  <c r="X504" i="9"/>
  <c r="Y504" i="9"/>
  <c r="Z504" i="9"/>
  <c r="X505" i="9"/>
  <c r="Y505" i="9"/>
  <c r="Z505" i="9"/>
  <c r="X506" i="9"/>
  <c r="Y506" i="9"/>
  <c r="Z506" i="9"/>
  <c r="X507" i="9"/>
  <c r="Y507" i="9"/>
  <c r="Z507" i="9"/>
  <c r="X508" i="9"/>
  <c r="Y508" i="9"/>
  <c r="Z508" i="9"/>
  <c r="X509" i="9"/>
  <c r="Y509" i="9"/>
  <c r="Z509" i="9"/>
  <c r="X510" i="9"/>
  <c r="Y510" i="9"/>
  <c r="Z510" i="9"/>
  <c r="X511" i="9"/>
  <c r="Y511" i="9"/>
  <c r="Z511" i="9"/>
  <c r="X512" i="9"/>
  <c r="Y512" i="9"/>
  <c r="Z512" i="9"/>
  <c r="X513" i="9"/>
  <c r="Y513" i="9"/>
  <c r="Z513" i="9"/>
  <c r="X514" i="9"/>
  <c r="Y514" i="9"/>
  <c r="Z514" i="9"/>
  <c r="X515" i="9"/>
  <c r="Y515" i="9"/>
  <c r="Z515" i="9"/>
  <c r="X516" i="9"/>
  <c r="Y516" i="9"/>
  <c r="Z516" i="9"/>
  <c r="X517" i="9"/>
  <c r="Y517" i="9"/>
  <c r="Z517" i="9"/>
  <c r="X518" i="9"/>
  <c r="Y518" i="9"/>
  <c r="Z518" i="9"/>
  <c r="X519" i="9"/>
  <c r="Y519" i="9"/>
  <c r="Z519" i="9"/>
  <c r="X520" i="9"/>
  <c r="Y520" i="9"/>
  <c r="Z520" i="9"/>
  <c r="X521" i="9"/>
  <c r="Y521" i="9"/>
  <c r="Z521" i="9"/>
  <c r="X522" i="9"/>
  <c r="Y522" i="9"/>
  <c r="Z522" i="9"/>
  <c r="X523" i="9"/>
  <c r="Y523" i="9"/>
  <c r="Z523" i="9"/>
  <c r="X524" i="9"/>
  <c r="Y524" i="9"/>
  <c r="Z524" i="9"/>
  <c r="X525" i="9"/>
  <c r="Y525" i="9"/>
  <c r="Z525" i="9"/>
  <c r="X526" i="9"/>
  <c r="Y526" i="9"/>
  <c r="Z526" i="9"/>
  <c r="X527" i="9"/>
  <c r="Y527" i="9"/>
  <c r="Z527" i="9"/>
  <c r="X528" i="9"/>
  <c r="Y528" i="9"/>
  <c r="Z528" i="9"/>
  <c r="X529" i="9"/>
  <c r="Y529" i="9"/>
  <c r="Z529" i="9"/>
  <c r="X530" i="9"/>
  <c r="Y530" i="9"/>
  <c r="Z530" i="9"/>
  <c r="X531" i="9"/>
  <c r="Y531" i="9"/>
  <c r="Z531" i="9"/>
  <c r="X532" i="9"/>
  <c r="Y532" i="9"/>
  <c r="Z532" i="9"/>
  <c r="X533" i="9"/>
  <c r="Y533" i="9"/>
  <c r="Z533" i="9"/>
  <c r="X534" i="9"/>
  <c r="Y534" i="9"/>
  <c r="Z534" i="9"/>
  <c r="X535" i="9"/>
  <c r="Y535" i="9"/>
  <c r="Z535" i="9"/>
  <c r="X536" i="9"/>
  <c r="Y536" i="9"/>
  <c r="Z536" i="9"/>
  <c r="X537" i="9"/>
  <c r="Y537" i="9"/>
  <c r="Z537" i="9"/>
  <c r="X538" i="9"/>
  <c r="Y538" i="9"/>
  <c r="Z538" i="9"/>
  <c r="X539" i="9"/>
  <c r="Y539" i="9"/>
  <c r="Z539" i="9"/>
  <c r="X540" i="9"/>
  <c r="Y540" i="9"/>
  <c r="Z540" i="9"/>
  <c r="X541" i="9"/>
  <c r="Y541" i="9"/>
  <c r="Z541" i="9"/>
  <c r="X542" i="9"/>
  <c r="Y542" i="9"/>
  <c r="Z542" i="9"/>
  <c r="X543" i="9"/>
  <c r="Y543" i="9"/>
  <c r="Z543" i="9"/>
  <c r="X544" i="9"/>
  <c r="Y544" i="9"/>
  <c r="Z544" i="9"/>
  <c r="X545" i="9"/>
  <c r="Y545" i="9"/>
  <c r="Z545" i="9"/>
  <c r="X546" i="9"/>
  <c r="Y546" i="9"/>
  <c r="Z546" i="9"/>
  <c r="X547" i="9"/>
  <c r="Y547" i="9"/>
  <c r="Z547" i="9"/>
  <c r="X548" i="9"/>
  <c r="Y548" i="9"/>
  <c r="Z548" i="9"/>
  <c r="X549" i="9"/>
  <c r="Y549" i="9"/>
  <c r="Z549" i="9"/>
  <c r="X550" i="9"/>
  <c r="Y550" i="9"/>
  <c r="Z550" i="9"/>
  <c r="X551" i="9"/>
  <c r="Y551" i="9"/>
  <c r="Z551" i="9"/>
  <c r="X552" i="9"/>
  <c r="Y552" i="9"/>
  <c r="Z552" i="9"/>
  <c r="X553" i="9"/>
  <c r="Y553" i="9"/>
  <c r="Z553" i="9"/>
  <c r="X554" i="9"/>
  <c r="Y554" i="9"/>
  <c r="Z554" i="9"/>
  <c r="X555" i="9"/>
  <c r="Y555" i="9"/>
  <c r="Z555" i="9"/>
  <c r="X556" i="9"/>
  <c r="Y556" i="9"/>
  <c r="Z556" i="9"/>
  <c r="X557" i="9"/>
  <c r="Y557" i="9"/>
  <c r="Z557" i="9"/>
  <c r="X558" i="9"/>
  <c r="Y558" i="9"/>
  <c r="Z558" i="9"/>
  <c r="X559" i="9"/>
  <c r="Y559" i="9"/>
  <c r="Z559" i="9"/>
  <c r="X560" i="9"/>
  <c r="Y560" i="9"/>
  <c r="Z560" i="9"/>
  <c r="X561" i="9"/>
  <c r="Y561" i="9"/>
  <c r="Z561" i="9"/>
  <c r="X562" i="9"/>
  <c r="Y562" i="9"/>
  <c r="Z562" i="9"/>
  <c r="X563" i="9"/>
  <c r="Y563" i="9"/>
  <c r="Z563" i="9"/>
  <c r="X564" i="9"/>
  <c r="Y564" i="9"/>
  <c r="Z564" i="9"/>
  <c r="X565" i="9"/>
  <c r="Y565" i="9"/>
  <c r="Z565" i="9"/>
  <c r="X566" i="9"/>
  <c r="Y566" i="9"/>
  <c r="Z566" i="9"/>
  <c r="X567" i="9"/>
  <c r="Y567" i="9"/>
  <c r="Z567" i="9"/>
  <c r="X568" i="9"/>
  <c r="Y568" i="9"/>
  <c r="Z568" i="9"/>
  <c r="X569" i="9"/>
  <c r="Y569" i="9"/>
  <c r="Z569" i="9"/>
  <c r="X570" i="9"/>
  <c r="Y570" i="9"/>
  <c r="Z570" i="9"/>
  <c r="X571" i="9"/>
  <c r="Y571" i="9"/>
  <c r="Z571" i="9"/>
  <c r="X572" i="9"/>
  <c r="Y572" i="9"/>
  <c r="Z572" i="9"/>
  <c r="X573" i="9"/>
  <c r="Y573" i="9"/>
  <c r="Z573" i="9"/>
  <c r="X574" i="9"/>
  <c r="Y574" i="9"/>
  <c r="Z574" i="9"/>
  <c r="X575" i="9"/>
  <c r="Y575" i="9"/>
  <c r="Z575" i="9"/>
  <c r="X576" i="9"/>
  <c r="Y576" i="9"/>
  <c r="Z576" i="9"/>
  <c r="X577" i="9"/>
  <c r="Y577" i="9"/>
  <c r="Z577" i="9"/>
  <c r="X578" i="9"/>
  <c r="Y578" i="9"/>
  <c r="Z578" i="9"/>
  <c r="X579" i="9"/>
  <c r="Y579" i="9"/>
  <c r="Z579" i="9"/>
  <c r="X580" i="9"/>
  <c r="Y580" i="9"/>
  <c r="Z580" i="9"/>
  <c r="X581" i="9"/>
  <c r="Y581" i="9"/>
  <c r="Z581" i="9"/>
  <c r="X582" i="9"/>
  <c r="Y582" i="9"/>
  <c r="Z582" i="9"/>
  <c r="X583" i="9"/>
  <c r="Y583" i="9"/>
  <c r="Z583" i="9"/>
  <c r="X584" i="9"/>
  <c r="Y584" i="9"/>
  <c r="Z584" i="9"/>
  <c r="X585" i="9"/>
  <c r="Y585" i="9"/>
  <c r="Z585" i="9"/>
  <c r="X586" i="9"/>
  <c r="Y586" i="9"/>
  <c r="Z586" i="9"/>
  <c r="X587" i="9"/>
  <c r="Y587" i="9"/>
  <c r="Z587" i="9"/>
  <c r="X588" i="9"/>
  <c r="Y588" i="9"/>
  <c r="Z588" i="9"/>
  <c r="X589" i="9"/>
  <c r="Y589" i="9"/>
  <c r="Z589" i="9"/>
  <c r="X590" i="9"/>
  <c r="Y590" i="9"/>
  <c r="Z590" i="9"/>
  <c r="X591" i="9"/>
  <c r="Y591" i="9"/>
  <c r="Z591" i="9"/>
  <c r="X592" i="9"/>
  <c r="Y592" i="9"/>
  <c r="Z592" i="9"/>
  <c r="X593" i="9"/>
  <c r="Y593" i="9"/>
  <c r="Z593" i="9"/>
  <c r="X594" i="9"/>
  <c r="Y594" i="9"/>
  <c r="Z594" i="9"/>
  <c r="X595" i="9"/>
  <c r="Y595" i="9"/>
  <c r="Z595" i="9"/>
  <c r="X596" i="9"/>
  <c r="Y596" i="9"/>
  <c r="Z596" i="9"/>
  <c r="X597" i="9"/>
  <c r="Y597" i="9"/>
  <c r="Z597" i="9"/>
  <c r="X598" i="9"/>
  <c r="Y598" i="9"/>
  <c r="Z598" i="9"/>
  <c r="X599" i="9"/>
  <c r="Y599" i="9"/>
  <c r="Z599" i="9"/>
  <c r="X600" i="9"/>
  <c r="Y600" i="9"/>
  <c r="Z600" i="9"/>
  <c r="X601" i="9"/>
  <c r="Y601" i="9"/>
  <c r="Z601" i="9"/>
  <c r="X602" i="9"/>
  <c r="Y602" i="9"/>
  <c r="Z602" i="9"/>
  <c r="X603" i="9"/>
  <c r="Y603" i="9"/>
  <c r="Z603" i="9"/>
  <c r="X604" i="9"/>
  <c r="Y604" i="9"/>
  <c r="Z604" i="9"/>
  <c r="X605" i="9"/>
  <c r="Y605" i="9"/>
  <c r="Z605" i="9"/>
  <c r="X606" i="9"/>
  <c r="Y606" i="9"/>
  <c r="Z606" i="9"/>
  <c r="X607" i="9"/>
  <c r="Y607" i="9"/>
  <c r="Z607" i="9"/>
  <c r="X608" i="9"/>
  <c r="Y608" i="9"/>
  <c r="Z608" i="9"/>
  <c r="X609" i="9"/>
  <c r="Y609" i="9"/>
  <c r="Z609" i="9"/>
  <c r="X610" i="9"/>
  <c r="Y610" i="9"/>
  <c r="Z610" i="9"/>
  <c r="X611" i="9"/>
  <c r="Y611" i="9"/>
  <c r="Z611" i="9"/>
  <c r="X612" i="9"/>
  <c r="Y612" i="9"/>
  <c r="Z612" i="9"/>
  <c r="X613" i="9"/>
  <c r="Y613" i="9"/>
  <c r="Z613" i="9"/>
  <c r="X614" i="9"/>
  <c r="Y614" i="9"/>
  <c r="Z614" i="9"/>
  <c r="X615" i="9"/>
  <c r="Y615" i="9"/>
  <c r="Z615" i="9"/>
  <c r="Z4" i="9"/>
  <c r="Y4" i="9"/>
  <c r="X4" i="9"/>
  <c r="V616" i="9"/>
  <c r="W616" i="9"/>
  <c r="U616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561" i="9"/>
  <c r="T562" i="9"/>
  <c r="T563" i="9"/>
  <c r="T564" i="9"/>
  <c r="T565" i="9"/>
  <c r="T566" i="9"/>
  <c r="T567" i="9"/>
  <c r="T568" i="9"/>
  <c r="T569" i="9"/>
  <c r="T570" i="9"/>
  <c r="T571" i="9"/>
  <c r="T572" i="9"/>
  <c r="T573" i="9"/>
  <c r="T574" i="9"/>
  <c r="T575" i="9"/>
  <c r="T576" i="9"/>
  <c r="T577" i="9"/>
  <c r="T578" i="9"/>
  <c r="T579" i="9"/>
  <c r="T580" i="9"/>
  <c r="T581" i="9"/>
  <c r="T582" i="9"/>
  <c r="T583" i="9"/>
  <c r="T584" i="9"/>
  <c r="T585" i="9"/>
  <c r="T586" i="9"/>
  <c r="T587" i="9"/>
  <c r="T588" i="9"/>
  <c r="T589" i="9"/>
  <c r="T590" i="9"/>
  <c r="T591" i="9"/>
  <c r="T592" i="9"/>
  <c r="T593" i="9"/>
  <c r="T594" i="9"/>
  <c r="T595" i="9"/>
  <c r="T596" i="9"/>
  <c r="T597" i="9"/>
  <c r="T598" i="9"/>
  <c r="T599" i="9"/>
  <c r="T600" i="9"/>
  <c r="T601" i="9"/>
  <c r="T602" i="9"/>
  <c r="T603" i="9"/>
  <c r="T604" i="9"/>
  <c r="T605" i="9"/>
  <c r="T606" i="9"/>
  <c r="T607" i="9"/>
  <c r="T608" i="9"/>
  <c r="T609" i="9"/>
  <c r="T610" i="9"/>
  <c r="T611" i="9"/>
  <c r="T612" i="9"/>
  <c r="T613" i="9"/>
  <c r="T614" i="9"/>
  <c r="T615" i="9"/>
  <c r="T4" i="9"/>
  <c r="U5" i="9"/>
  <c r="V5" i="9"/>
  <c r="W5" i="9"/>
  <c r="U6" i="9"/>
  <c r="V6" i="9"/>
  <c r="W6" i="9"/>
  <c r="U7" i="9"/>
  <c r="V7" i="9"/>
  <c r="W7" i="9"/>
  <c r="U8" i="9"/>
  <c r="V8" i="9"/>
  <c r="W8" i="9"/>
  <c r="U9" i="9"/>
  <c r="V9" i="9"/>
  <c r="W9" i="9"/>
  <c r="U10" i="9"/>
  <c r="V10" i="9"/>
  <c r="W10" i="9"/>
  <c r="U11" i="9"/>
  <c r="V11" i="9"/>
  <c r="W11" i="9"/>
  <c r="U12" i="9"/>
  <c r="V12" i="9"/>
  <c r="W12" i="9"/>
  <c r="U13" i="9"/>
  <c r="V13" i="9"/>
  <c r="W13" i="9"/>
  <c r="U14" i="9"/>
  <c r="V14" i="9"/>
  <c r="W14" i="9"/>
  <c r="U15" i="9"/>
  <c r="V15" i="9"/>
  <c r="W15" i="9"/>
  <c r="U16" i="9"/>
  <c r="V16" i="9"/>
  <c r="W16" i="9"/>
  <c r="U17" i="9"/>
  <c r="V17" i="9"/>
  <c r="W17" i="9"/>
  <c r="U18" i="9"/>
  <c r="V18" i="9"/>
  <c r="W18" i="9"/>
  <c r="U19" i="9"/>
  <c r="V19" i="9"/>
  <c r="W19" i="9"/>
  <c r="U20" i="9"/>
  <c r="V20" i="9"/>
  <c r="W20" i="9"/>
  <c r="U21" i="9"/>
  <c r="V21" i="9"/>
  <c r="W21" i="9"/>
  <c r="U22" i="9"/>
  <c r="V22" i="9"/>
  <c r="W22" i="9"/>
  <c r="U23" i="9"/>
  <c r="V23" i="9"/>
  <c r="W23" i="9"/>
  <c r="U24" i="9"/>
  <c r="V24" i="9"/>
  <c r="W24" i="9"/>
  <c r="U25" i="9"/>
  <c r="V25" i="9"/>
  <c r="W25" i="9"/>
  <c r="U26" i="9"/>
  <c r="V26" i="9"/>
  <c r="W26" i="9"/>
  <c r="U27" i="9"/>
  <c r="V27" i="9"/>
  <c r="W27" i="9"/>
  <c r="U28" i="9"/>
  <c r="V28" i="9"/>
  <c r="W28" i="9"/>
  <c r="U29" i="9"/>
  <c r="V29" i="9"/>
  <c r="W29" i="9"/>
  <c r="U30" i="9"/>
  <c r="V30" i="9"/>
  <c r="W30" i="9"/>
  <c r="U31" i="9"/>
  <c r="V31" i="9"/>
  <c r="W31" i="9"/>
  <c r="U32" i="9"/>
  <c r="V32" i="9"/>
  <c r="W32" i="9"/>
  <c r="U33" i="9"/>
  <c r="V33" i="9"/>
  <c r="W33" i="9"/>
  <c r="U34" i="9"/>
  <c r="V34" i="9"/>
  <c r="W34" i="9"/>
  <c r="U35" i="9"/>
  <c r="V35" i="9"/>
  <c r="W35" i="9"/>
  <c r="U36" i="9"/>
  <c r="V36" i="9"/>
  <c r="W36" i="9"/>
  <c r="U37" i="9"/>
  <c r="V37" i="9"/>
  <c r="W37" i="9"/>
  <c r="U38" i="9"/>
  <c r="V38" i="9"/>
  <c r="W38" i="9"/>
  <c r="U39" i="9"/>
  <c r="V39" i="9"/>
  <c r="W39" i="9"/>
  <c r="U40" i="9"/>
  <c r="V40" i="9"/>
  <c r="W40" i="9"/>
  <c r="U41" i="9"/>
  <c r="V41" i="9"/>
  <c r="W41" i="9"/>
  <c r="U42" i="9"/>
  <c r="V42" i="9"/>
  <c r="W42" i="9"/>
  <c r="U43" i="9"/>
  <c r="V43" i="9"/>
  <c r="W43" i="9"/>
  <c r="U44" i="9"/>
  <c r="V44" i="9"/>
  <c r="W44" i="9"/>
  <c r="U45" i="9"/>
  <c r="V45" i="9"/>
  <c r="W45" i="9"/>
  <c r="U46" i="9"/>
  <c r="V46" i="9"/>
  <c r="W46" i="9"/>
  <c r="U47" i="9"/>
  <c r="V47" i="9"/>
  <c r="W47" i="9"/>
  <c r="U48" i="9"/>
  <c r="V48" i="9"/>
  <c r="W48" i="9"/>
  <c r="U49" i="9"/>
  <c r="V49" i="9"/>
  <c r="W49" i="9"/>
  <c r="U50" i="9"/>
  <c r="V50" i="9"/>
  <c r="W50" i="9"/>
  <c r="U51" i="9"/>
  <c r="V51" i="9"/>
  <c r="W51" i="9"/>
  <c r="U52" i="9"/>
  <c r="V52" i="9"/>
  <c r="W52" i="9"/>
  <c r="U53" i="9"/>
  <c r="V53" i="9"/>
  <c r="W53" i="9"/>
  <c r="U54" i="9"/>
  <c r="V54" i="9"/>
  <c r="W54" i="9"/>
  <c r="U55" i="9"/>
  <c r="V55" i="9"/>
  <c r="W55" i="9"/>
  <c r="U56" i="9"/>
  <c r="V56" i="9"/>
  <c r="W56" i="9"/>
  <c r="U57" i="9"/>
  <c r="V57" i="9"/>
  <c r="W57" i="9"/>
  <c r="U58" i="9"/>
  <c r="V58" i="9"/>
  <c r="W58" i="9"/>
  <c r="U59" i="9"/>
  <c r="V59" i="9"/>
  <c r="W59" i="9"/>
  <c r="U60" i="9"/>
  <c r="V60" i="9"/>
  <c r="W60" i="9"/>
  <c r="U61" i="9"/>
  <c r="V61" i="9"/>
  <c r="W61" i="9"/>
  <c r="U62" i="9"/>
  <c r="V62" i="9"/>
  <c r="W62" i="9"/>
  <c r="U63" i="9"/>
  <c r="V63" i="9"/>
  <c r="W63" i="9"/>
  <c r="U64" i="9"/>
  <c r="V64" i="9"/>
  <c r="W64" i="9"/>
  <c r="U65" i="9"/>
  <c r="V65" i="9"/>
  <c r="W65" i="9"/>
  <c r="U66" i="9"/>
  <c r="V66" i="9"/>
  <c r="W66" i="9"/>
  <c r="U67" i="9"/>
  <c r="V67" i="9"/>
  <c r="W67" i="9"/>
  <c r="U68" i="9"/>
  <c r="V68" i="9"/>
  <c r="W68" i="9"/>
  <c r="U69" i="9"/>
  <c r="V69" i="9"/>
  <c r="W69" i="9"/>
  <c r="U70" i="9"/>
  <c r="V70" i="9"/>
  <c r="W70" i="9"/>
  <c r="U71" i="9"/>
  <c r="V71" i="9"/>
  <c r="W71" i="9"/>
  <c r="U72" i="9"/>
  <c r="V72" i="9"/>
  <c r="W72" i="9"/>
  <c r="U73" i="9"/>
  <c r="V73" i="9"/>
  <c r="W73" i="9"/>
  <c r="U74" i="9"/>
  <c r="V74" i="9"/>
  <c r="W74" i="9"/>
  <c r="U75" i="9"/>
  <c r="V75" i="9"/>
  <c r="W75" i="9"/>
  <c r="U76" i="9"/>
  <c r="V76" i="9"/>
  <c r="W76" i="9"/>
  <c r="U77" i="9"/>
  <c r="V77" i="9"/>
  <c r="W77" i="9"/>
  <c r="U78" i="9"/>
  <c r="V78" i="9"/>
  <c r="W78" i="9"/>
  <c r="U79" i="9"/>
  <c r="V79" i="9"/>
  <c r="W79" i="9"/>
  <c r="U80" i="9"/>
  <c r="V80" i="9"/>
  <c r="W80" i="9"/>
  <c r="U81" i="9"/>
  <c r="V81" i="9"/>
  <c r="W81" i="9"/>
  <c r="U82" i="9"/>
  <c r="V82" i="9"/>
  <c r="W82" i="9"/>
  <c r="U83" i="9"/>
  <c r="V83" i="9"/>
  <c r="W83" i="9"/>
  <c r="U84" i="9"/>
  <c r="V84" i="9"/>
  <c r="W84" i="9"/>
  <c r="U85" i="9"/>
  <c r="V85" i="9"/>
  <c r="W85" i="9"/>
  <c r="U86" i="9"/>
  <c r="V86" i="9"/>
  <c r="W86" i="9"/>
  <c r="U87" i="9"/>
  <c r="V87" i="9"/>
  <c r="W87" i="9"/>
  <c r="U88" i="9"/>
  <c r="V88" i="9"/>
  <c r="W88" i="9"/>
  <c r="U89" i="9"/>
  <c r="V89" i="9"/>
  <c r="W89" i="9"/>
  <c r="U90" i="9"/>
  <c r="V90" i="9"/>
  <c r="W90" i="9"/>
  <c r="U91" i="9"/>
  <c r="V91" i="9"/>
  <c r="W91" i="9"/>
  <c r="U92" i="9"/>
  <c r="V92" i="9"/>
  <c r="W92" i="9"/>
  <c r="U93" i="9"/>
  <c r="V93" i="9"/>
  <c r="W93" i="9"/>
  <c r="U94" i="9"/>
  <c r="V94" i="9"/>
  <c r="W94" i="9"/>
  <c r="U95" i="9"/>
  <c r="V95" i="9"/>
  <c r="W95" i="9"/>
  <c r="U96" i="9"/>
  <c r="V96" i="9"/>
  <c r="W96" i="9"/>
  <c r="U97" i="9"/>
  <c r="V97" i="9"/>
  <c r="W97" i="9"/>
  <c r="U98" i="9"/>
  <c r="V98" i="9"/>
  <c r="W98" i="9"/>
  <c r="U99" i="9"/>
  <c r="V99" i="9"/>
  <c r="W99" i="9"/>
  <c r="U100" i="9"/>
  <c r="V100" i="9"/>
  <c r="W100" i="9"/>
  <c r="U101" i="9"/>
  <c r="V101" i="9"/>
  <c r="W101" i="9"/>
  <c r="U102" i="9"/>
  <c r="V102" i="9"/>
  <c r="W102" i="9"/>
  <c r="U103" i="9"/>
  <c r="V103" i="9"/>
  <c r="W103" i="9"/>
  <c r="U104" i="9"/>
  <c r="V104" i="9"/>
  <c r="W104" i="9"/>
  <c r="U105" i="9"/>
  <c r="V105" i="9"/>
  <c r="W105" i="9"/>
  <c r="U106" i="9"/>
  <c r="V106" i="9"/>
  <c r="W106" i="9"/>
  <c r="U107" i="9"/>
  <c r="V107" i="9"/>
  <c r="W107" i="9"/>
  <c r="U108" i="9"/>
  <c r="V108" i="9"/>
  <c r="W108" i="9"/>
  <c r="U109" i="9"/>
  <c r="V109" i="9"/>
  <c r="W109" i="9"/>
  <c r="U110" i="9"/>
  <c r="V110" i="9"/>
  <c r="W110" i="9"/>
  <c r="U111" i="9"/>
  <c r="V111" i="9"/>
  <c r="W111" i="9"/>
  <c r="U112" i="9"/>
  <c r="V112" i="9"/>
  <c r="W112" i="9"/>
  <c r="U113" i="9"/>
  <c r="V113" i="9"/>
  <c r="W113" i="9"/>
  <c r="U114" i="9"/>
  <c r="V114" i="9"/>
  <c r="W114" i="9"/>
  <c r="U115" i="9"/>
  <c r="V115" i="9"/>
  <c r="W115" i="9"/>
  <c r="U116" i="9"/>
  <c r="V116" i="9"/>
  <c r="W116" i="9"/>
  <c r="U117" i="9"/>
  <c r="V117" i="9"/>
  <c r="W117" i="9"/>
  <c r="U118" i="9"/>
  <c r="V118" i="9"/>
  <c r="W118" i="9"/>
  <c r="U119" i="9"/>
  <c r="V119" i="9"/>
  <c r="W119" i="9"/>
  <c r="U120" i="9"/>
  <c r="V120" i="9"/>
  <c r="W120" i="9"/>
  <c r="U121" i="9"/>
  <c r="V121" i="9"/>
  <c r="W121" i="9"/>
  <c r="U122" i="9"/>
  <c r="V122" i="9"/>
  <c r="W122" i="9"/>
  <c r="U123" i="9"/>
  <c r="V123" i="9"/>
  <c r="W123" i="9"/>
  <c r="U124" i="9"/>
  <c r="V124" i="9"/>
  <c r="W124" i="9"/>
  <c r="U125" i="9"/>
  <c r="V125" i="9"/>
  <c r="W125" i="9"/>
  <c r="U126" i="9"/>
  <c r="V126" i="9"/>
  <c r="W126" i="9"/>
  <c r="U127" i="9"/>
  <c r="V127" i="9"/>
  <c r="W127" i="9"/>
  <c r="U128" i="9"/>
  <c r="V128" i="9"/>
  <c r="W128" i="9"/>
  <c r="U129" i="9"/>
  <c r="V129" i="9"/>
  <c r="W129" i="9"/>
  <c r="U130" i="9"/>
  <c r="V130" i="9"/>
  <c r="W130" i="9"/>
  <c r="U131" i="9"/>
  <c r="V131" i="9"/>
  <c r="W131" i="9"/>
  <c r="U132" i="9"/>
  <c r="V132" i="9"/>
  <c r="W132" i="9"/>
  <c r="U133" i="9"/>
  <c r="V133" i="9"/>
  <c r="W133" i="9"/>
  <c r="U134" i="9"/>
  <c r="V134" i="9"/>
  <c r="W134" i="9"/>
  <c r="U135" i="9"/>
  <c r="V135" i="9"/>
  <c r="W135" i="9"/>
  <c r="U136" i="9"/>
  <c r="V136" i="9"/>
  <c r="W136" i="9"/>
  <c r="U137" i="9"/>
  <c r="V137" i="9"/>
  <c r="W137" i="9"/>
  <c r="U138" i="9"/>
  <c r="V138" i="9"/>
  <c r="W138" i="9"/>
  <c r="U139" i="9"/>
  <c r="V139" i="9"/>
  <c r="W139" i="9"/>
  <c r="U140" i="9"/>
  <c r="V140" i="9"/>
  <c r="W140" i="9"/>
  <c r="U141" i="9"/>
  <c r="V141" i="9"/>
  <c r="W141" i="9"/>
  <c r="U142" i="9"/>
  <c r="V142" i="9"/>
  <c r="W142" i="9"/>
  <c r="U143" i="9"/>
  <c r="V143" i="9"/>
  <c r="W143" i="9"/>
  <c r="U144" i="9"/>
  <c r="V144" i="9"/>
  <c r="W144" i="9"/>
  <c r="U145" i="9"/>
  <c r="V145" i="9"/>
  <c r="W145" i="9"/>
  <c r="U146" i="9"/>
  <c r="V146" i="9"/>
  <c r="W146" i="9"/>
  <c r="U147" i="9"/>
  <c r="V147" i="9"/>
  <c r="W147" i="9"/>
  <c r="U148" i="9"/>
  <c r="V148" i="9"/>
  <c r="W148" i="9"/>
  <c r="U149" i="9"/>
  <c r="V149" i="9"/>
  <c r="W149" i="9"/>
  <c r="U150" i="9"/>
  <c r="V150" i="9"/>
  <c r="W150" i="9"/>
  <c r="U151" i="9"/>
  <c r="V151" i="9"/>
  <c r="W151" i="9"/>
  <c r="U152" i="9"/>
  <c r="V152" i="9"/>
  <c r="W152" i="9"/>
  <c r="U153" i="9"/>
  <c r="V153" i="9"/>
  <c r="W153" i="9"/>
  <c r="U154" i="9"/>
  <c r="V154" i="9"/>
  <c r="W154" i="9"/>
  <c r="U155" i="9"/>
  <c r="V155" i="9"/>
  <c r="W155" i="9"/>
  <c r="U156" i="9"/>
  <c r="V156" i="9"/>
  <c r="W156" i="9"/>
  <c r="U157" i="9"/>
  <c r="V157" i="9"/>
  <c r="W157" i="9"/>
  <c r="U158" i="9"/>
  <c r="V158" i="9"/>
  <c r="W158" i="9"/>
  <c r="U159" i="9"/>
  <c r="V159" i="9"/>
  <c r="W159" i="9"/>
  <c r="U160" i="9"/>
  <c r="V160" i="9"/>
  <c r="W160" i="9"/>
  <c r="U161" i="9"/>
  <c r="V161" i="9"/>
  <c r="W161" i="9"/>
  <c r="U162" i="9"/>
  <c r="V162" i="9"/>
  <c r="W162" i="9"/>
  <c r="U163" i="9"/>
  <c r="V163" i="9"/>
  <c r="W163" i="9"/>
  <c r="U164" i="9"/>
  <c r="V164" i="9"/>
  <c r="W164" i="9"/>
  <c r="U165" i="9"/>
  <c r="V165" i="9"/>
  <c r="W165" i="9"/>
  <c r="U166" i="9"/>
  <c r="V166" i="9"/>
  <c r="W166" i="9"/>
  <c r="U167" i="9"/>
  <c r="V167" i="9"/>
  <c r="W167" i="9"/>
  <c r="U168" i="9"/>
  <c r="V168" i="9"/>
  <c r="W168" i="9"/>
  <c r="U169" i="9"/>
  <c r="V169" i="9"/>
  <c r="W169" i="9"/>
  <c r="U170" i="9"/>
  <c r="V170" i="9"/>
  <c r="W170" i="9"/>
  <c r="U171" i="9"/>
  <c r="V171" i="9"/>
  <c r="W171" i="9"/>
  <c r="U172" i="9"/>
  <c r="V172" i="9"/>
  <c r="W172" i="9"/>
  <c r="U173" i="9"/>
  <c r="V173" i="9"/>
  <c r="W173" i="9"/>
  <c r="U174" i="9"/>
  <c r="V174" i="9"/>
  <c r="W174" i="9"/>
  <c r="U175" i="9"/>
  <c r="V175" i="9"/>
  <c r="W175" i="9"/>
  <c r="U176" i="9"/>
  <c r="V176" i="9"/>
  <c r="W176" i="9"/>
  <c r="U177" i="9"/>
  <c r="V177" i="9"/>
  <c r="W177" i="9"/>
  <c r="U178" i="9"/>
  <c r="V178" i="9"/>
  <c r="W178" i="9"/>
  <c r="U179" i="9"/>
  <c r="V179" i="9"/>
  <c r="W179" i="9"/>
  <c r="U180" i="9"/>
  <c r="V180" i="9"/>
  <c r="W180" i="9"/>
  <c r="U181" i="9"/>
  <c r="V181" i="9"/>
  <c r="W181" i="9"/>
  <c r="U182" i="9"/>
  <c r="V182" i="9"/>
  <c r="W182" i="9"/>
  <c r="U183" i="9"/>
  <c r="V183" i="9"/>
  <c r="W183" i="9"/>
  <c r="U184" i="9"/>
  <c r="V184" i="9"/>
  <c r="W184" i="9"/>
  <c r="U185" i="9"/>
  <c r="V185" i="9"/>
  <c r="W185" i="9"/>
  <c r="U186" i="9"/>
  <c r="V186" i="9"/>
  <c r="W186" i="9"/>
  <c r="U187" i="9"/>
  <c r="V187" i="9"/>
  <c r="W187" i="9"/>
  <c r="U188" i="9"/>
  <c r="V188" i="9"/>
  <c r="W188" i="9"/>
  <c r="U189" i="9"/>
  <c r="V189" i="9"/>
  <c r="W189" i="9"/>
  <c r="U190" i="9"/>
  <c r="V190" i="9"/>
  <c r="W190" i="9"/>
  <c r="U191" i="9"/>
  <c r="V191" i="9"/>
  <c r="W191" i="9"/>
  <c r="U192" i="9"/>
  <c r="V192" i="9"/>
  <c r="W192" i="9"/>
  <c r="U193" i="9"/>
  <c r="V193" i="9"/>
  <c r="W193" i="9"/>
  <c r="U194" i="9"/>
  <c r="V194" i="9"/>
  <c r="W194" i="9"/>
  <c r="U195" i="9"/>
  <c r="V195" i="9"/>
  <c r="W195" i="9"/>
  <c r="U196" i="9"/>
  <c r="V196" i="9"/>
  <c r="W196" i="9"/>
  <c r="U197" i="9"/>
  <c r="V197" i="9"/>
  <c r="W197" i="9"/>
  <c r="U198" i="9"/>
  <c r="V198" i="9"/>
  <c r="W198" i="9"/>
  <c r="U199" i="9"/>
  <c r="V199" i="9"/>
  <c r="W199" i="9"/>
  <c r="U200" i="9"/>
  <c r="V200" i="9"/>
  <c r="W200" i="9"/>
  <c r="U201" i="9"/>
  <c r="V201" i="9"/>
  <c r="W201" i="9"/>
  <c r="U202" i="9"/>
  <c r="V202" i="9"/>
  <c r="W202" i="9"/>
  <c r="U203" i="9"/>
  <c r="V203" i="9"/>
  <c r="W203" i="9"/>
  <c r="U204" i="9"/>
  <c r="V204" i="9"/>
  <c r="W204" i="9"/>
  <c r="U205" i="9"/>
  <c r="V205" i="9"/>
  <c r="W205" i="9"/>
  <c r="U206" i="9"/>
  <c r="V206" i="9"/>
  <c r="W206" i="9"/>
  <c r="U207" i="9"/>
  <c r="V207" i="9"/>
  <c r="W207" i="9"/>
  <c r="U208" i="9"/>
  <c r="V208" i="9"/>
  <c r="W208" i="9"/>
  <c r="U209" i="9"/>
  <c r="V209" i="9"/>
  <c r="W209" i="9"/>
  <c r="U210" i="9"/>
  <c r="V210" i="9"/>
  <c r="W210" i="9"/>
  <c r="U211" i="9"/>
  <c r="V211" i="9"/>
  <c r="W211" i="9"/>
  <c r="U212" i="9"/>
  <c r="V212" i="9"/>
  <c r="W212" i="9"/>
  <c r="U213" i="9"/>
  <c r="V213" i="9"/>
  <c r="W213" i="9"/>
  <c r="U214" i="9"/>
  <c r="V214" i="9"/>
  <c r="W214" i="9"/>
  <c r="U215" i="9"/>
  <c r="V215" i="9"/>
  <c r="W215" i="9"/>
  <c r="U216" i="9"/>
  <c r="V216" i="9"/>
  <c r="W216" i="9"/>
  <c r="U217" i="9"/>
  <c r="V217" i="9"/>
  <c r="W217" i="9"/>
  <c r="U218" i="9"/>
  <c r="V218" i="9"/>
  <c r="W218" i="9"/>
  <c r="U219" i="9"/>
  <c r="V219" i="9"/>
  <c r="W219" i="9"/>
  <c r="U220" i="9"/>
  <c r="V220" i="9"/>
  <c r="W220" i="9"/>
  <c r="U221" i="9"/>
  <c r="V221" i="9"/>
  <c r="W221" i="9"/>
  <c r="U222" i="9"/>
  <c r="V222" i="9"/>
  <c r="W222" i="9"/>
  <c r="U223" i="9"/>
  <c r="V223" i="9"/>
  <c r="W223" i="9"/>
  <c r="U224" i="9"/>
  <c r="V224" i="9"/>
  <c r="W224" i="9"/>
  <c r="U225" i="9"/>
  <c r="V225" i="9"/>
  <c r="W225" i="9"/>
  <c r="U226" i="9"/>
  <c r="V226" i="9"/>
  <c r="W226" i="9"/>
  <c r="U227" i="9"/>
  <c r="V227" i="9"/>
  <c r="W227" i="9"/>
  <c r="U228" i="9"/>
  <c r="V228" i="9"/>
  <c r="W228" i="9"/>
  <c r="U229" i="9"/>
  <c r="V229" i="9"/>
  <c r="W229" i="9"/>
  <c r="U230" i="9"/>
  <c r="V230" i="9"/>
  <c r="W230" i="9"/>
  <c r="U231" i="9"/>
  <c r="V231" i="9"/>
  <c r="W231" i="9"/>
  <c r="U232" i="9"/>
  <c r="V232" i="9"/>
  <c r="W232" i="9"/>
  <c r="U233" i="9"/>
  <c r="V233" i="9"/>
  <c r="W233" i="9"/>
  <c r="U234" i="9"/>
  <c r="V234" i="9"/>
  <c r="W234" i="9"/>
  <c r="U235" i="9"/>
  <c r="V235" i="9"/>
  <c r="W235" i="9"/>
  <c r="U236" i="9"/>
  <c r="V236" i="9"/>
  <c r="W236" i="9"/>
  <c r="U237" i="9"/>
  <c r="V237" i="9"/>
  <c r="W237" i="9"/>
  <c r="U238" i="9"/>
  <c r="V238" i="9"/>
  <c r="W238" i="9"/>
  <c r="U239" i="9"/>
  <c r="V239" i="9"/>
  <c r="W239" i="9"/>
  <c r="U240" i="9"/>
  <c r="V240" i="9"/>
  <c r="W240" i="9"/>
  <c r="U241" i="9"/>
  <c r="V241" i="9"/>
  <c r="W241" i="9"/>
  <c r="U242" i="9"/>
  <c r="V242" i="9"/>
  <c r="W242" i="9"/>
  <c r="U243" i="9"/>
  <c r="V243" i="9"/>
  <c r="W243" i="9"/>
  <c r="U244" i="9"/>
  <c r="V244" i="9"/>
  <c r="W244" i="9"/>
  <c r="U245" i="9"/>
  <c r="V245" i="9"/>
  <c r="W245" i="9"/>
  <c r="U246" i="9"/>
  <c r="V246" i="9"/>
  <c r="W246" i="9"/>
  <c r="U247" i="9"/>
  <c r="V247" i="9"/>
  <c r="W247" i="9"/>
  <c r="U248" i="9"/>
  <c r="V248" i="9"/>
  <c r="W248" i="9"/>
  <c r="U249" i="9"/>
  <c r="V249" i="9"/>
  <c r="W249" i="9"/>
  <c r="U250" i="9"/>
  <c r="V250" i="9"/>
  <c r="W250" i="9"/>
  <c r="U251" i="9"/>
  <c r="V251" i="9"/>
  <c r="W251" i="9"/>
  <c r="U252" i="9"/>
  <c r="V252" i="9"/>
  <c r="W252" i="9"/>
  <c r="U253" i="9"/>
  <c r="V253" i="9"/>
  <c r="W253" i="9"/>
  <c r="U254" i="9"/>
  <c r="V254" i="9"/>
  <c r="W254" i="9"/>
  <c r="U255" i="9"/>
  <c r="V255" i="9"/>
  <c r="W255" i="9"/>
  <c r="U256" i="9"/>
  <c r="V256" i="9"/>
  <c r="W256" i="9"/>
  <c r="U257" i="9"/>
  <c r="V257" i="9"/>
  <c r="W257" i="9"/>
  <c r="U258" i="9"/>
  <c r="V258" i="9"/>
  <c r="W258" i="9"/>
  <c r="U259" i="9"/>
  <c r="V259" i="9"/>
  <c r="W259" i="9"/>
  <c r="U260" i="9"/>
  <c r="V260" i="9"/>
  <c r="W260" i="9"/>
  <c r="U261" i="9"/>
  <c r="V261" i="9"/>
  <c r="W261" i="9"/>
  <c r="U262" i="9"/>
  <c r="V262" i="9"/>
  <c r="W262" i="9"/>
  <c r="U263" i="9"/>
  <c r="V263" i="9"/>
  <c r="W263" i="9"/>
  <c r="U264" i="9"/>
  <c r="V264" i="9"/>
  <c r="W264" i="9"/>
  <c r="U265" i="9"/>
  <c r="V265" i="9"/>
  <c r="W265" i="9"/>
  <c r="U266" i="9"/>
  <c r="V266" i="9"/>
  <c r="W266" i="9"/>
  <c r="U267" i="9"/>
  <c r="V267" i="9"/>
  <c r="W267" i="9"/>
  <c r="U268" i="9"/>
  <c r="V268" i="9"/>
  <c r="W268" i="9"/>
  <c r="U269" i="9"/>
  <c r="V269" i="9"/>
  <c r="W269" i="9"/>
  <c r="U270" i="9"/>
  <c r="V270" i="9"/>
  <c r="W270" i="9"/>
  <c r="U271" i="9"/>
  <c r="V271" i="9"/>
  <c r="W271" i="9"/>
  <c r="U272" i="9"/>
  <c r="V272" i="9"/>
  <c r="W272" i="9"/>
  <c r="U273" i="9"/>
  <c r="V273" i="9"/>
  <c r="W273" i="9"/>
  <c r="U274" i="9"/>
  <c r="V274" i="9"/>
  <c r="W274" i="9"/>
  <c r="U275" i="9"/>
  <c r="V275" i="9"/>
  <c r="W275" i="9"/>
  <c r="U276" i="9"/>
  <c r="V276" i="9"/>
  <c r="W276" i="9"/>
  <c r="U277" i="9"/>
  <c r="V277" i="9"/>
  <c r="W277" i="9"/>
  <c r="U278" i="9"/>
  <c r="V278" i="9"/>
  <c r="W278" i="9"/>
  <c r="U279" i="9"/>
  <c r="V279" i="9"/>
  <c r="W279" i="9"/>
  <c r="U280" i="9"/>
  <c r="V280" i="9"/>
  <c r="W280" i="9"/>
  <c r="U281" i="9"/>
  <c r="V281" i="9"/>
  <c r="W281" i="9"/>
  <c r="U282" i="9"/>
  <c r="V282" i="9"/>
  <c r="W282" i="9"/>
  <c r="U283" i="9"/>
  <c r="V283" i="9"/>
  <c r="W283" i="9"/>
  <c r="U284" i="9"/>
  <c r="V284" i="9"/>
  <c r="W284" i="9"/>
  <c r="U285" i="9"/>
  <c r="V285" i="9"/>
  <c r="W285" i="9"/>
  <c r="U286" i="9"/>
  <c r="V286" i="9"/>
  <c r="W286" i="9"/>
  <c r="U287" i="9"/>
  <c r="V287" i="9"/>
  <c r="W287" i="9"/>
  <c r="U288" i="9"/>
  <c r="V288" i="9"/>
  <c r="W288" i="9"/>
  <c r="U289" i="9"/>
  <c r="V289" i="9"/>
  <c r="W289" i="9"/>
  <c r="U290" i="9"/>
  <c r="V290" i="9"/>
  <c r="W290" i="9"/>
  <c r="U291" i="9"/>
  <c r="V291" i="9"/>
  <c r="W291" i="9"/>
  <c r="U292" i="9"/>
  <c r="V292" i="9"/>
  <c r="W292" i="9"/>
  <c r="U293" i="9"/>
  <c r="V293" i="9"/>
  <c r="W293" i="9"/>
  <c r="U294" i="9"/>
  <c r="V294" i="9"/>
  <c r="W294" i="9"/>
  <c r="U295" i="9"/>
  <c r="V295" i="9"/>
  <c r="W295" i="9"/>
  <c r="U296" i="9"/>
  <c r="V296" i="9"/>
  <c r="W296" i="9"/>
  <c r="U297" i="9"/>
  <c r="V297" i="9"/>
  <c r="W297" i="9"/>
  <c r="U298" i="9"/>
  <c r="V298" i="9"/>
  <c r="W298" i="9"/>
  <c r="U299" i="9"/>
  <c r="V299" i="9"/>
  <c r="W299" i="9"/>
  <c r="U300" i="9"/>
  <c r="V300" i="9"/>
  <c r="W300" i="9"/>
  <c r="U301" i="9"/>
  <c r="V301" i="9"/>
  <c r="W301" i="9"/>
  <c r="U302" i="9"/>
  <c r="V302" i="9"/>
  <c r="W302" i="9"/>
  <c r="U303" i="9"/>
  <c r="V303" i="9"/>
  <c r="W303" i="9"/>
  <c r="U304" i="9"/>
  <c r="V304" i="9"/>
  <c r="W304" i="9"/>
  <c r="U305" i="9"/>
  <c r="V305" i="9"/>
  <c r="W305" i="9"/>
  <c r="U306" i="9"/>
  <c r="V306" i="9"/>
  <c r="W306" i="9"/>
  <c r="U307" i="9"/>
  <c r="V307" i="9"/>
  <c r="W307" i="9"/>
  <c r="U308" i="9"/>
  <c r="V308" i="9"/>
  <c r="W308" i="9"/>
  <c r="U309" i="9"/>
  <c r="V309" i="9"/>
  <c r="W309" i="9"/>
  <c r="U310" i="9"/>
  <c r="V310" i="9"/>
  <c r="W310" i="9"/>
  <c r="U311" i="9"/>
  <c r="V311" i="9"/>
  <c r="W311" i="9"/>
  <c r="U312" i="9"/>
  <c r="V312" i="9"/>
  <c r="W312" i="9"/>
  <c r="U313" i="9"/>
  <c r="V313" i="9"/>
  <c r="W313" i="9"/>
  <c r="U314" i="9"/>
  <c r="V314" i="9"/>
  <c r="W314" i="9"/>
  <c r="U315" i="9"/>
  <c r="V315" i="9"/>
  <c r="W315" i="9"/>
  <c r="U316" i="9"/>
  <c r="V316" i="9"/>
  <c r="W316" i="9"/>
  <c r="U317" i="9"/>
  <c r="V317" i="9"/>
  <c r="W317" i="9"/>
  <c r="U318" i="9"/>
  <c r="V318" i="9"/>
  <c r="W318" i="9"/>
  <c r="U319" i="9"/>
  <c r="V319" i="9"/>
  <c r="W319" i="9"/>
  <c r="U320" i="9"/>
  <c r="V320" i="9"/>
  <c r="W320" i="9"/>
  <c r="U321" i="9"/>
  <c r="V321" i="9"/>
  <c r="W321" i="9"/>
  <c r="U322" i="9"/>
  <c r="V322" i="9"/>
  <c r="W322" i="9"/>
  <c r="U323" i="9"/>
  <c r="V323" i="9"/>
  <c r="W323" i="9"/>
  <c r="U324" i="9"/>
  <c r="V324" i="9"/>
  <c r="W324" i="9"/>
  <c r="U325" i="9"/>
  <c r="V325" i="9"/>
  <c r="W325" i="9"/>
  <c r="U326" i="9"/>
  <c r="V326" i="9"/>
  <c r="W326" i="9"/>
  <c r="U327" i="9"/>
  <c r="V327" i="9"/>
  <c r="W327" i="9"/>
  <c r="U328" i="9"/>
  <c r="V328" i="9"/>
  <c r="W328" i="9"/>
  <c r="U329" i="9"/>
  <c r="V329" i="9"/>
  <c r="W329" i="9"/>
  <c r="U330" i="9"/>
  <c r="V330" i="9"/>
  <c r="W330" i="9"/>
  <c r="U331" i="9"/>
  <c r="V331" i="9"/>
  <c r="W331" i="9"/>
  <c r="U332" i="9"/>
  <c r="V332" i="9"/>
  <c r="W332" i="9"/>
  <c r="U333" i="9"/>
  <c r="V333" i="9"/>
  <c r="W333" i="9"/>
  <c r="U334" i="9"/>
  <c r="V334" i="9"/>
  <c r="W334" i="9"/>
  <c r="U335" i="9"/>
  <c r="V335" i="9"/>
  <c r="W335" i="9"/>
  <c r="U336" i="9"/>
  <c r="V336" i="9"/>
  <c r="W336" i="9"/>
  <c r="U337" i="9"/>
  <c r="V337" i="9"/>
  <c r="W337" i="9"/>
  <c r="U338" i="9"/>
  <c r="V338" i="9"/>
  <c r="W338" i="9"/>
  <c r="U339" i="9"/>
  <c r="V339" i="9"/>
  <c r="W339" i="9"/>
  <c r="U340" i="9"/>
  <c r="V340" i="9"/>
  <c r="W340" i="9"/>
  <c r="U341" i="9"/>
  <c r="V341" i="9"/>
  <c r="W341" i="9"/>
  <c r="U342" i="9"/>
  <c r="V342" i="9"/>
  <c r="W342" i="9"/>
  <c r="U343" i="9"/>
  <c r="V343" i="9"/>
  <c r="W343" i="9"/>
  <c r="U344" i="9"/>
  <c r="V344" i="9"/>
  <c r="W344" i="9"/>
  <c r="U345" i="9"/>
  <c r="V345" i="9"/>
  <c r="W345" i="9"/>
  <c r="U346" i="9"/>
  <c r="V346" i="9"/>
  <c r="W346" i="9"/>
  <c r="U347" i="9"/>
  <c r="V347" i="9"/>
  <c r="W347" i="9"/>
  <c r="U348" i="9"/>
  <c r="V348" i="9"/>
  <c r="W348" i="9"/>
  <c r="U349" i="9"/>
  <c r="V349" i="9"/>
  <c r="W349" i="9"/>
  <c r="U350" i="9"/>
  <c r="V350" i="9"/>
  <c r="W350" i="9"/>
  <c r="U351" i="9"/>
  <c r="V351" i="9"/>
  <c r="W351" i="9"/>
  <c r="U352" i="9"/>
  <c r="V352" i="9"/>
  <c r="W352" i="9"/>
  <c r="U353" i="9"/>
  <c r="V353" i="9"/>
  <c r="W353" i="9"/>
  <c r="U354" i="9"/>
  <c r="V354" i="9"/>
  <c r="W354" i="9"/>
  <c r="U355" i="9"/>
  <c r="V355" i="9"/>
  <c r="W355" i="9"/>
  <c r="U356" i="9"/>
  <c r="V356" i="9"/>
  <c r="W356" i="9"/>
  <c r="U357" i="9"/>
  <c r="V357" i="9"/>
  <c r="W357" i="9"/>
  <c r="U358" i="9"/>
  <c r="V358" i="9"/>
  <c r="W358" i="9"/>
  <c r="U359" i="9"/>
  <c r="V359" i="9"/>
  <c r="W359" i="9"/>
  <c r="U360" i="9"/>
  <c r="V360" i="9"/>
  <c r="W360" i="9"/>
  <c r="U361" i="9"/>
  <c r="V361" i="9"/>
  <c r="W361" i="9"/>
  <c r="U362" i="9"/>
  <c r="V362" i="9"/>
  <c r="W362" i="9"/>
  <c r="U363" i="9"/>
  <c r="V363" i="9"/>
  <c r="W363" i="9"/>
  <c r="U364" i="9"/>
  <c r="V364" i="9"/>
  <c r="W364" i="9"/>
  <c r="U365" i="9"/>
  <c r="V365" i="9"/>
  <c r="W365" i="9"/>
  <c r="U366" i="9"/>
  <c r="V366" i="9"/>
  <c r="W366" i="9"/>
  <c r="U367" i="9"/>
  <c r="V367" i="9"/>
  <c r="W367" i="9"/>
  <c r="U368" i="9"/>
  <c r="V368" i="9"/>
  <c r="W368" i="9"/>
  <c r="U369" i="9"/>
  <c r="V369" i="9"/>
  <c r="W369" i="9"/>
  <c r="U370" i="9"/>
  <c r="V370" i="9"/>
  <c r="W370" i="9"/>
  <c r="U371" i="9"/>
  <c r="V371" i="9"/>
  <c r="W371" i="9"/>
  <c r="U372" i="9"/>
  <c r="V372" i="9"/>
  <c r="W372" i="9"/>
  <c r="U373" i="9"/>
  <c r="V373" i="9"/>
  <c r="W373" i="9"/>
  <c r="U374" i="9"/>
  <c r="V374" i="9"/>
  <c r="W374" i="9"/>
  <c r="U375" i="9"/>
  <c r="V375" i="9"/>
  <c r="W375" i="9"/>
  <c r="U376" i="9"/>
  <c r="V376" i="9"/>
  <c r="W376" i="9"/>
  <c r="U377" i="9"/>
  <c r="V377" i="9"/>
  <c r="W377" i="9"/>
  <c r="U378" i="9"/>
  <c r="V378" i="9"/>
  <c r="W378" i="9"/>
  <c r="U379" i="9"/>
  <c r="V379" i="9"/>
  <c r="W379" i="9"/>
  <c r="U380" i="9"/>
  <c r="V380" i="9"/>
  <c r="W380" i="9"/>
  <c r="U381" i="9"/>
  <c r="V381" i="9"/>
  <c r="W381" i="9"/>
  <c r="U382" i="9"/>
  <c r="V382" i="9"/>
  <c r="W382" i="9"/>
  <c r="U383" i="9"/>
  <c r="V383" i="9"/>
  <c r="W383" i="9"/>
  <c r="U384" i="9"/>
  <c r="V384" i="9"/>
  <c r="W384" i="9"/>
  <c r="U385" i="9"/>
  <c r="V385" i="9"/>
  <c r="W385" i="9"/>
  <c r="U386" i="9"/>
  <c r="V386" i="9"/>
  <c r="W386" i="9"/>
  <c r="U387" i="9"/>
  <c r="V387" i="9"/>
  <c r="W387" i="9"/>
  <c r="U388" i="9"/>
  <c r="V388" i="9"/>
  <c r="W388" i="9"/>
  <c r="U389" i="9"/>
  <c r="V389" i="9"/>
  <c r="W389" i="9"/>
  <c r="U390" i="9"/>
  <c r="V390" i="9"/>
  <c r="W390" i="9"/>
  <c r="U391" i="9"/>
  <c r="V391" i="9"/>
  <c r="W391" i="9"/>
  <c r="U392" i="9"/>
  <c r="V392" i="9"/>
  <c r="W392" i="9"/>
  <c r="U393" i="9"/>
  <c r="V393" i="9"/>
  <c r="W393" i="9"/>
  <c r="U394" i="9"/>
  <c r="V394" i="9"/>
  <c r="W394" i="9"/>
  <c r="U395" i="9"/>
  <c r="V395" i="9"/>
  <c r="W395" i="9"/>
  <c r="U396" i="9"/>
  <c r="V396" i="9"/>
  <c r="W396" i="9"/>
  <c r="U397" i="9"/>
  <c r="V397" i="9"/>
  <c r="W397" i="9"/>
  <c r="U398" i="9"/>
  <c r="V398" i="9"/>
  <c r="W398" i="9"/>
  <c r="U399" i="9"/>
  <c r="V399" i="9"/>
  <c r="W399" i="9"/>
  <c r="U400" i="9"/>
  <c r="V400" i="9"/>
  <c r="W400" i="9"/>
  <c r="U401" i="9"/>
  <c r="V401" i="9"/>
  <c r="W401" i="9"/>
  <c r="U402" i="9"/>
  <c r="V402" i="9"/>
  <c r="W402" i="9"/>
  <c r="U403" i="9"/>
  <c r="V403" i="9"/>
  <c r="W403" i="9"/>
  <c r="U404" i="9"/>
  <c r="V404" i="9"/>
  <c r="W404" i="9"/>
  <c r="U405" i="9"/>
  <c r="V405" i="9"/>
  <c r="W405" i="9"/>
  <c r="U406" i="9"/>
  <c r="V406" i="9"/>
  <c r="W406" i="9"/>
  <c r="U407" i="9"/>
  <c r="V407" i="9"/>
  <c r="W407" i="9"/>
  <c r="U408" i="9"/>
  <c r="V408" i="9"/>
  <c r="W408" i="9"/>
  <c r="U409" i="9"/>
  <c r="V409" i="9"/>
  <c r="W409" i="9"/>
  <c r="U410" i="9"/>
  <c r="V410" i="9"/>
  <c r="W410" i="9"/>
  <c r="U411" i="9"/>
  <c r="V411" i="9"/>
  <c r="W411" i="9"/>
  <c r="U412" i="9"/>
  <c r="V412" i="9"/>
  <c r="W412" i="9"/>
  <c r="U413" i="9"/>
  <c r="V413" i="9"/>
  <c r="W413" i="9"/>
  <c r="U414" i="9"/>
  <c r="V414" i="9"/>
  <c r="W414" i="9"/>
  <c r="U415" i="9"/>
  <c r="V415" i="9"/>
  <c r="W415" i="9"/>
  <c r="U416" i="9"/>
  <c r="V416" i="9"/>
  <c r="W416" i="9"/>
  <c r="U417" i="9"/>
  <c r="V417" i="9"/>
  <c r="W417" i="9"/>
  <c r="U418" i="9"/>
  <c r="V418" i="9"/>
  <c r="W418" i="9"/>
  <c r="U419" i="9"/>
  <c r="V419" i="9"/>
  <c r="W419" i="9"/>
  <c r="U420" i="9"/>
  <c r="V420" i="9"/>
  <c r="W420" i="9"/>
  <c r="U421" i="9"/>
  <c r="V421" i="9"/>
  <c r="W421" i="9"/>
  <c r="U422" i="9"/>
  <c r="V422" i="9"/>
  <c r="W422" i="9"/>
  <c r="U423" i="9"/>
  <c r="V423" i="9"/>
  <c r="W423" i="9"/>
  <c r="U424" i="9"/>
  <c r="V424" i="9"/>
  <c r="W424" i="9"/>
  <c r="U425" i="9"/>
  <c r="V425" i="9"/>
  <c r="W425" i="9"/>
  <c r="U426" i="9"/>
  <c r="V426" i="9"/>
  <c r="W426" i="9"/>
  <c r="U427" i="9"/>
  <c r="V427" i="9"/>
  <c r="W427" i="9"/>
  <c r="U428" i="9"/>
  <c r="V428" i="9"/>
  <c r="W428" i="9"/>
  <c r="U429" i="9"/>
  <c r="V429" i="9"/>
  <c r="W429" i="9"/>
  <c r="U430" i="9"/>
  <c r="V430" i="9"/>
  <c r="W430" i="9"/>
  <c r="U431" i="9"/>
  <c r="V431" i="9"/>
  <c r="W431" i="9"/>
  <c r="U432" i="9"/>
  <c r="V432" i="9"/>
  <c r="W432" i="9"/>
  <c r="U433" i="9"/>
  <c r="V433" i="9"/>
  <c r="W433" i="9"/>
  <c r="U434" i="9"/>
  <c r="V434" i="9"/>
  <c r="W434" i="9"/>
  <c r="U435" i="9"/>
  <c r="V435" i="9"/>
  <c r="W435" i="9"/>
  <c r="U436" i="9"/>
  <c r="V436" i="9"/>
  <c r="W436" i="9"/>
  <c r="U437" i="9"/>
  <c r="V437" i="9"/>
  <c r="W437" i="9"/>
  <c r="U438" i="9"/>
  <c r="V438" i="9"/>
  <c r="W438" i="9"/>
  <c r="U439" i="9"/>
  <c r="V439" i="9"/>
  <c r="W439" i="9"/>
  <c r="U440" i="9"/>
  <c r="V440" i="9"/>
  <c r="W440" i="9"/>
  <c r="U441" i="9"/>
  <c r="V441" i="9"/>
  <c r="W441" i="9"/>
  <c r="U442" i="9"/>
  <c r="V442" i="9"/>
  <c r="W442" i="9"/>
  <c r="U443" i="9"/>
  <c r="V443" i="9"/>
  <c r="W443" i="9"/>
  <c r="U444" i="9"/>
  <c r="V444" i="9"/>
  <c r="W444" i="9"/>
  <c r="U445" i="9"/>
  <c r="V445" i="9"/>
  <c r="W445" i="9"/>
  <c r="U446" i="9"/>
  <c r="V446" i="9"/>
  <c r="W446" i="9"/>
  <c r="U447" i="9"/>
  <c r="V447" i="9"/>
  <c r="W447" i="9"/>
  <c r="U448" i="9"/>
  <c r="V448" i="9"/>
  <c r="W448" i="9"/>
  <c r="U449" i="9"/>
  <c r="V449" i="9"/>
  <c r="W449" i="9"/>
  <c r="U450" i="9"/>
  <c r="V450" i="9"/>
  <c r="W450" i="9"/>
  <c r="U451" i="9"/>
  <c r="V451" i="9"/>
  <c r="W451" i="9"/>
  <c r="U452" i="9"/>
  <c r="V452" i="9"/>
  <c r="W452" i="9"/>
  <c r="U453" i="9"/>
  <c r="V453" i="9"/>
  <c r="W453" i="9"/>
  <c r="U454" i="9"/>
  <c r="V454" i="9"/>
  <c r="W454" i="9"/>
  <c r="U455" i="9"/>
  <c r="V455" i="9"/>
  <c r="W455" i="9"/>
  <c r="U456" i="9"/>
  <c r="V456" i="9"/>
  <c r="W456" i="9"/>
  <c r="U457" i="9"/>
  <c r="V457" i="9"/>
  <c r="W457" i="9"/>
  <c r="U458" i="9"/>
  <c r="V458" i="9"/>
  <c r="W458" i="9"/>
  <c r="U459" i="9"/>
  <c r="V459" i="9"/>
  <c r="W459" i="9"/>
  <c r="U460" i="9"/>
  <c r="V460" i="9"/>
  <c r="W460" i="9"/>
  <c r="U461" i="9"/>
  <c r="V461" i="9"/>
  <c r="W461" i="9"/>
  <c r="U462" i="9"/>
  <c r="V462" i="9"/>
  <c r="W462" i="9"/>
  <c r="U463" i="9"/>
  <c r="V463" i="9"/>
  <c r="W463" i="9"/>
  <c r="U464" i="9"/>
  <c r="V464" i="9"/>
  <c r="W464" i="9"/>
  <c r="U465" i="9"/>
  <c r="V465" i="9"/>
  <c r="W465" i="9"/>
  <c r="U466" i="9"/>
  <c r="V466" i="9"/>
  <c r="W466" i="9"/>
  <c r="U467" i="9"/>
  <c r="V467" i="9"/>
  <c r="W467" i="9"/>
  <c r="U468" i="9"/>
  <c r="V468" i="9"/>
  <c r="W468" i="9"/>
  <c r="U469" i="9"/>
  <c r="V469" i="9"/>
  <c r="W469" i="9"/>
  <c r="U470" i="9"/>
  <c r="V470" i="9"/>
  <c r="W470" i="9"/>
  <c r="U471" i="9"/>
  <c r="V471" i="9"/>
  <c r="W471" i="9"/>
  <c r="U472" i="9"/>
  <c r="V472" i="9"/>
  <c r="W472" i="9"/>
  <c r="U473" i="9"/>
  <c r="V473" i="9"/>
  <c r="W473" i="9"/>
  <c r="U474" i="9"/>
  <c r="V474" i="9"/>
  <c r="W474" i="9"/>
  <c r="U475" i="9"/>
  <c r="V475" i="9"/>
  <c r="W475" i="9"/>
  <c r="U476" i="9"/>
  <c r="V476" i="9"/>
  <c r="W476" i="9"/>
  <c r="U477" i="9"/>
  <c r="V477" i="9"/>
  <c r="W477" i="9"/>
  <c r="U478" i="9"/>
  <c r="V478" i="9"/>
  <c r="W478" i="9"/>
  <c r="U479" i="9"/>
  <c r="V479" i="9"/>
  <c r="W479" i="9"/>
  <c r="U480" i="9"/>
  <c r="V480" i="9"/>
  <c r="W480" i="9"/>
  <c r="U481" i="9"/>
  <c r="V481" i="9"/>
  <c r="W481" i="9"/>
  <c r="U482" i="9"/>
  <c r="V482" i="9"/>
  <c r="W482" i="9"/>
  <c r="U483" i="9"/>
  <c r="V483" i="9"/>
  <c r="W483" i="9"/>
  <c r="U484" i="9"/>
  <c r="V484" i="9"/>
  <c r="W484" i="9"/>
  <c r="U485" i="9"/>
  <c r="V485" i="9"/>
  <c r="W485" i="9"/>
  <c r="U486" i="9"/>
  <c r="V486" i="9"/>
  <c r="W486" i="9"/>
  <c r="U487" i="9"/>
  <c r="V487" i="9"/>
  <c r="W487" i="9"/>
  <c r="U488" i="9"/>
  <c r="V488" i="9"/>
  <c r="W488" i="9"/>
  <c r="U489" i="9"/>
  <c r="V489" i="9"/>
  <c r="W489" i="9"/>
  <c r="U490" i="9"/>
  <c r="V490" i="9"/>
  <c r="W490" i="9"/>
  <c r="U491" i="9"/>
  <c r="V491" i="9"/>
  <c r="W491" i="9"/>
  <c r="U492" i="9"/>
  <c r="V492" i="9"/>
  <c r="W492" i="9"/>
  <c r="U493" i="9"/>
  <c r="V493" i="9"/>
  <c r="W493" i="9"/>
  <c r="U494" i="9"/>
  <c r="V494" i="9"/>
  <c r="W494" i="9"/>
  <c r="U495" i="9"/>
  <c r="V495" i="9"/>
  <c r="W495" i="9"/>
  <c r="U496" i="9"/>
  <c r="V496" i="9"/>
  <c r="W496" i="9"/>
  <c r="U497" i="9"/>
  <c r="V497" i="9"/>
  <c r="W497" i="9"/>
  <c r="U498" i="9"/>
  <c r="V498" i="9"/>
  <c r="W498" i="9"/>
  <c r="U499" i="9"/>
  <c r="V499" i="9"/>
  <c r="W499" i="9"/>
  <c r="U500" i="9"/>
  <c r="V500" i="9"/>
  <c r="W500" i="9"/>
  <c r="U501" i="9"/>
  <c r="V501" i="9"/>
  <c r="W501" i="9"/>
  <c r="U502" i="9"/>
  <c r="V502" i="9"/>
  <c r="W502" i="9"/>
  <c r="U503" i="9"/>
  <c r="V503" i="9"/>
  <c r="W503" i="9"/>
  <c r="U504" i="9"/>
  <c r="V504" i="9"/>
  <c r="W504" i="9"/>
  <c r="U505" i="9"/>
  <c r="V505" i="9"/>
  <c r="W505" i="9"/>
  <c r="U506" i="9"/>
  <c r="V506" i="9"/>
  <c r="W506" i="9"/>
  <c r="U507" i="9"/>
  <c r="V507" i="9"/>
  <c r="W507" i="9"/>
  <c r="U508" i="9"/>
  <c r="V508" i="9"/>
  <c r="W508" i="9"/>
  <c r="U509" i="9"/>
  <c r="V509" i="9"/>
  <c r="W509" i="9"/>
  <c r="U510" i="9"/>
  <c r="V510" i="9"/>
  <c r="W510" i="9"/>
  <c r="U511" i="9"/>
  <c r="V511" i="9"/>
  <c r="W511" i="9"/>
  <c r="U512" i="9"/>
  <c r="V512" i="9"/>
  <c r="W512" i="9"/>
  <c r="U513" i="9"/>
  <c r="V513" i="9"/>
  <c r="W513" i="9"/>
  <c r="U514" i="9"/>
  <c r="V514" i="9"/>
  <c r="W514" i="9"/>
  <c r="U515" i="9"/>
  <c r="V515" i="9"/>
  <c r="W515" i="9"/>
  <c r="U516" i="9"/>
  <c r="V516" i="9"/>
  <c r="W516" i="9"/>
  <c r="U517" i="9"/>
  <c r="V517" i="9"/>
  <c r="W517" i="9"/>
  <c r="U518" i="9"/>
  <c r="V518" i="9"/>
  <c r="W518" i="9"/>
  <c r="U519" i="9"/>
  <c r="V519" i="9"/>
  <c r="W519" i="9"/>
  <c r="U520" i="9"/>
  <c r="V520" i="9"/>
  <c r="W520" i="9"/>
  <c r="U521" i="9"/>
  <c r="V521" i="9"/>
  <c r="W521" i="9"/>
  <c r="U522" i="9"/>
  <c r="V522" i="9"/>
  <c r="W522" i="9"/>
  <c r="U523" i="9"/>
  <c r="V523" i="9"/>
  <c r="W523" i="9"/>
  <c r="U524" i="9"/>
  <c r="V524" i="9"/>
  <c r="W524" i="9"/>
  <c r="U525" i="9"/>
  <c r="V525" i="9"/>
  <c r="W525" i="9"/>
  <c r="U526" i="9"/>
  <c r="V526" i="9"/>
  <c r="W526" i="9"/>
  <c r="U527" i="9"/>
  <c r="V527" i="9"/>
  <c r="W527" i="9"/>
  <c r="U528" i="9"/>
  <c r="V528" i="9"/>
  <c r="W528" i="9"/>
  <c r="U529" i="9"/>
  <c r="V529" i="9"/>
  <c r="W529" i="9"/>
  <c r="U530" i="9"/>
  <c r="V530" i="9"/>
  <c r="W530" i="9"/>
  <c r="U531" i="9"/>
  <c r="V531" i="9"/>
  <c r="W531" i="9"/>
  <c r="U532" i="9"/>
  <c r="V532" i="9"/>
  <c r="W532" i="9"/>
  <c r="U533" i="9"/>
  <c r="V533" i="9"/>
  <c r="W533" i="9"/>
  <c r="U534" i="9"/>
  <c r="V534" i="9"/>
  <c r="W534" i="9"/>
  <c r="U535" i="9"/>
  <c r="V535" i="9"/>
  <c r="W535" i="9"/>
  <c r="U536" i="9"/>
  <c r="V536" i="9"/>
  <c r="W536" i="9"/>
  <c r="U537" i="9"/>
  <c r="V537" i="9"/>
  <c r="W537" i="9"/>
  <c r="U538" i="9"/>
  <c r="V538" i="9"/>
  <c r="W538" i="9"/>
  <c r="U539" i="9"/>
  <c r="V539" i="9"/>
  <c r="W539" i="9"/>
  <c r="U540" i="9"/>
  <c r="V540" i="9"/>
  <c r="W540" i="9"/>
  <c r="U541" i="9"/>
  <c r="V541" i="9"/>
  <c r="W541" i="9"/>
  <c r="U542" i="9"/>
  <c r="V542" i="9"/>
  <c r="W542" i="9"/>
  <c r="U543" i="9"/>
  <c r="V543" i="9"/>
  <c r="W543" i="9"/>
  <c r="U544" i="9"/>
  <c r="V544" i="9"/>
  <c r="W544" i="9"/>
  <c r="U545" i="9"/>
  <c r="V545" i="9"/>
  <c r="W545" i="9"/>
  <c r="U546" i="9"/>
  <c r="V546" i="9"/>
  <c r="W546" i="9"/>
  <c r="U547" i="9"/>
  <c r="V547" i="9"/>
  <c r="W547" i="9"/>
  <c r="U548" i="9"/>
  <c r="V548" i="9"/>
  <c r="W548" i="9"/>
  <c r="U549" i="9"/>
  <c r="V549" i="9"/>
  <c r="W549" i="9"/>
  <c r="U550" i="9"/>
  <c r="V550" i="9"/>
  <c r="W550" i="9"/>
  <c r="U551" i="9"/>
  <c r="V551" i="9"/>
  <c r="W551" i="9"/>
  <c r="U552" i="9"/>
  <c r="V552" i="9"/>
  <c r="W552" i="9"/>
  <c r="U553" i="9"/>
  <c r="V553" i="9"/>
  <c r="W553" i="9"/>
  <c r="U554" i="9"/>
  <c r="V554" i="9"/>
  <c r="W554" i="9"/>
  <c r="U555" i="9"/>
  <c r="V555" i="9"/>
  <c r="W555" i="9"/>
  <c r="U556" i="9"/>
  <c r="V556" i="9"/>
  <c r="W556" i="9"/>
  <c r="U557" i="9"/>
  <c r="V557" i="9"/>
  <c r="W557" i="9"/>
  <c r="U558" i="9"/>
  <c r="V558" i="9"/>
  <c r="W558" i="9"/>
  <c r="U559" i="9"/>
  <c r="V559" i="9"/>
  <c r="W559" i="9"/>
  <c r="U560" i="9"/>
  <c r="V560" i="9"/>
  <c r="W560" i="9"/>
  <c r="U561" i="9"/>
  <c r="V561" i="9"/>
  <c r="W561" i="9"/>
  <c r="U562" i="9"/>
  <c r="V562" i="9"/>
  <c r="W562" i="9"/>
  <c r="U563" i="9"/>
  <c r="V563" i="9"/>
  <c r="W563" i="9"/>
  <c r="U564" i="9"/>
  <c r="V564" i="9"/>
  <c r="W564" i="9"/>
  <c r="U565" i="9"/>
  <c r="V565" i="9"/>
  <c r="W565" i="9"/>
  <c r="U566" i="9"/>
  <c r="V566" i="9"/>
  <c r="W566" i="9"/>
  <c r="U567" i="9"/>
  <c r="V567" i="9"/>
  <c r="W567" i="9"/>
  <c r="U568" i="9"/>
  <c r="V568" i="9"/>
  <c r="W568" i="9"/>
  <c r="U569" i="9"/>
  <c r="V569" i="9"/>
  <c r="W569" i="9"/>
  <c r="U570" i="9"/>
  <c r="V570" i="9"/>
  <c r="W570" i="9"/>
  <c r="U571" i="9"/>
  <c r="V571" i="9"/>
  <c r="W571" i="9"/>
  <c r="U572" i="9"/>
  <c r="V572" i="9"/>
  <c r="W572" i="9"/>
  <c r="U573" i="9"/>
  <c r="V573" i="9"/>
  <c r="W573" i="9"/>
  <c r="U574" i="9"/>
  <c r="V574" i="9"/>
  <c r="W574" i="9"/>
  <c r="U575" i="9"/>
  <c r="V575" i="9"/>
  <c r="W575" i="9"/>
  <c r="U576" i="9"/>
  <c r="V576" i="9"/>
  <c r="W576" i="9"/>
  <c r="U577" i="9"/>
  <c r="V577" i="9"/>
  <c r="W577" i="9"/>
  <c r="U578" i="9"/>
  <c r="V578" i="9"/>
  <c r="W578" i="9"/>
  <c r="U579" i="9"/>
  <c r="V579" i="9"/>
  <c r="W579" i="9"/>
  <c r="U580" i="9"/>
  <c r="V580" i="9"/>
  <c r="W580" i="9"/>
  <c r="U581" i="9"/>
  <c r="V581" i="9"/>
  <c r="W581" i="9"/>
  <c r="U582" i="9"/>
  <c r="V582" i="9"/>
  <c r="W582" i="9"/>
  <c r="U583" i="9"/>
  <c r="V583" i="9"/>
  <c r="W583" i="9"/>
  <c r="U584" i="9"/>
  <c r="V584" i="9"/>
  <c r="W584" i="9"/>
  <c r="U585" i="9"/>
  <c r="V585" i="9"/>
  <c r="W585" i="9"/>
  <c r="U586" i="9"/>
  <c r="V586" i="9"/>
  <c r="W586" i="9"/>
  <c r="U587" i="9"/>
  <c r="V587" i="9"/>
  <c r="W587" i="9"/>
  <c r="U588" i="9"/>
  <c r="V588" i="9"/>
  <c r="W588" i="9"/>
  <c r="U589" i="9"/>
  <c r="V589" i="9"/>
  <c r="W589" i="9"/>
  <c r="U590" i="9"/>
  <c r="V590" i="9"/>
  <c r="W590" i="9"/>
  <c r="U591" i="9"/>
  <c r="V591" i="9"/>
  <c r="W591" i="9"/>
  <c r="U592" i="9"/>
  <c r="V592" i="9"/>
  <c r="W592" i="9"/>
  <c r="U593" i="9"/>
  <c r="V593" i="9"/>
  <c r="W593" i="9"/>
  <c r="U594" i="9"/>
  <c r="V594" i="9"/>
  <c r="W594" i="9"/>
  <c r="U595" i="9"/>
  <c r="V595" i="9"/>
  <c r="W595" i="9"/>
  <c r="U596" i="9"/>
  <c r="V596" i="9"/>
  <c r="W596" i="9"/>
  <c r="U597" i="9"/>
  <c r="V597" i="9"/>
  <c r="W597" i="9"/>
  <c r="U598" i="9"/>
  <c r="V598" i="9"/>
  <c r="W598" i="9"/>
  <c r="U599" i="9"/>
  <c r="V599" i="9"/>
  <c r="W599" i="9"/>
  <c r="U600" i="9"/>
  <c r="V600" i="9"/>
  <c r="W600" i="9"/>
  <c r="U601" i="9"/>
  <c r="V601" i="9"/>
  <c r="W601" i="9"/>
  <c r="U602" i="9"/>
  <c r="V602" i="9"/>
  <c r="W602" i="9"/>
  <c r="U603" i="9"/>
  <c r="V603" i="9"/>
  <c r="W603" i="9"/>
  <c r="U604" i="9"/>
  <c r="V604" i="9"/>
  <c r="W604" i="9"/>
  <c r="U605" i="9"/>
  <c r="V605" i="9"/>
  <c r="W605" i="9"/>
  <c r="U606" i="9"/>
  <c r="V606" i="9"/>
  <c r="W606" i="9"/>
  <c r="U607" i="9"/>
  <c r="V607" i="9"/>
  <c r="W607" i="9"/>
  <c r="U608" i="9"/>
  <c r="V608" i="9"/>
  <c r="W608" i="9"/>
  <c r="U609" i="9"/>
  <c r="V609" i="9"/>
  <c r="W609" i="9"/>
  <c r="U610" i="9"/>
  <c r="V610" i="9"/>
  <c r="W610" i="9"/>
  <c r="U611" i="9"/>
  <c r="V611" i="9"/>
  <c r="W611" i="9"/>
  <c r="U612" i="9"/>
  <c r="V612" i="9"/>
  <c r="W612" i="9"/>
  <c r="U613" i="9"/>
  <c r="V613" i="9"/>
  <c r="W613" i="9"/>
  <c r="U614" i="9"/>
  <c r="V614" i="9"/>
  <c r="W614" i="9"/>
  <c r="U615" i="9"/>
  <c r="V615" i="9"/>
  <c r="W615" i="9"/>
  <c r="W4" i="9"/>
  <c r="U4" i="9"/>
  <c r="V4" i="9"/>
</calcChain>
</file>

<file path=xl/sharedStrings.xml><?xml version="1.0" encoding="utf-8"?>
<sst xmlns="http://schemas.openxmlformats.org/spreadsheetml/2006/main" count="1503" uniqueCount="72">
  <si>
    <t>MASOP</t>
  </si>
  <si>
    <t>VNS-SOP</t>
  </si>
  <si>
    <t>BRKGA</t>
  </si>
  <si>
    <t>Instance</t>
  </si>
  <si>
    <t>Best</t>
  </si>
  <si>
    <t>Sol</t>
  </si>
  <si>
    <t>Sol.Avg</t>
  </si>
  <si>
    <t>Time</t>
  </si>
  <si>
    <t>Gap%</t>
  </si>
  <si>
    <t>11berlin52</t>
  </si>
  <si>
    <t>11eil51</t>
  </si>
  <si>
    <t>14st70</t>
  </si>
  <si>
    <t>16eil76</t>
  </si>
  <si>
    <t>16pr76</t>
  </si>
  <si>
    <t>20kroA100</t>
  </si>
  <si>
    <t>20kroB100</t>
  </si>
  <si>
    <t>20kroC100</t>
  </si>
  <si>
    <t>20kroD100</t>
  </si>
  <si>
    <t>20kroE100</t>
  </si>
  <si>
    <t>20rat99</t>
  </si>
  <si>
    <t>20rd100</t>
  </si>
  <si>
    <t>21eil101</t>
  </si>
  <si>
    <t>21lin105</t>
  </si>
  <si>
    <t>22pr107</t>
  </si>
  <si>
    <t>25pr124</t>
  </si>
  <si>
    <t>26bier127</t>
  </si>
  <si>
    <t>26ch130</t>
  </si>
  <si>
    <t>28pr136</t>
  </si>
  <si>
    <t>29pr144</t>
  </si>
  <si>
    <t>30ch150</t>
  </si>
  <si>
    <t>30kroA150</t>
  </si>
  <si>
    <t>30kroB150</t>
  </si>
  <si>
    <t>31pr152</t>
  </si>
  <si>
    <t>32u159</t>
  </si>
  <si>
    <t>39rat195</t>
  </si>
  <si>
    <t>40d198</t>
  </si>
  <si>
    <t>40kroa200</t>
  </si>
  <si>
    <t>40krob200</t>
  </si>
  <si>
    <t>45ts225</t>
  </si>
  <si>
    <t>45tsp225</t>
  </si>
  <si>
    <t>46pr226</t>
  </si>
  <si>
    <t>53gil262</t>
  </si>
  <si>
    <t>53pr264</t>
  </si>
  <si>
    <t>56a280</t>
  </si>
  <si>
    <t>60pr299</t>
  </si>
  <si>
    <t>64lin318</t>
  </si>
  <si>
    <t>80rd400</t>
  </si>
  <si>
    <t>84fl417</t>
  </si>
  <si>
    <t>88pr439</t>
  </si>
  <si>
    <t>89pcb442</t>
  </si>
  <si>
    <t>99d493</t>
  </si>
  <si>
    <t>115rat575</t>
  </si>
  <si>
    <t>115u574</t>
  </si>
  <si>
    <t>131p654</t>
  </si>
  <si>
    <t>132d657</t>
  </si>
  <si>
    <t>145u724</t>
  </si>
  <si>
    <t>157rat783</t>
  </si>
  <si>
    <t>201pr1002</t>
  </si>
  <si>
    <t>212u1060</t>
  </si>
  <si>
    <t>217vm1084</t>
  </si>
  <si>
    <t>Avg</t>
  </si>
  <si>
    <t>#Best</t>
  </si>
  <si>
    <t>Dev.st %</t>
  </si>
  <si>
    <t>$\omega=0.4$ and $g_2$</t>
  </si>
  <si>
    <t>$\omega=0.4$ and $g_1$</t>
  </si>
  <si>
    <t>$\omega=0.6$ and $g_2$</t>
  </si>
  <si>
    <t>$\omega=0.6$ and $g_1$</t>
  </si>
  <si>
    <t>$\omega=0.8$ and $g_2$</t>
  </si>
  <si>
    <t>$\omega=0.8$ and $g_1$</t>
  </si>
  <si>
    <t>g</t>
  </si>
  <si>
    <t>w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</si>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</sst>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2" fontId="0" fillId="0" borderId="16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0" fontId="0" fillId="0" borderId="18" xfId="0" applyBorder="1"/>
    <xf numFmtId="0" fontId="0" fillId="0" borderId="19" xfId="0" applyBorder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3" xfId="0" applyNumberFormat="1" applyBorder="1"/>
    <xf numFmtId="2" fontId="0" fillId="0" borderId="23" xfId="0" applyNumberFormat="1" applyBorder="1"/>
    <xf numFmtId="10" fontId="0" fillId="0" borderId="23" xfId="0" applyNumberFormat="1" applyBorder="1"/>
    <xf numFmtId="10" fontId="0" fillId="0" borderId="24" xfId="0" applyNumberFormat="1" applyBorder="1"/>
    <xf numFmtId="0" fontId="1" fillId="2" borderId="25" xfId="0" applyFont="1" applyFill="1" applyBorder="1"/>
    <xf numFmtId="0" fontId="1" fillId="2" borderId="26" xfId="0" applyFont="1" applyFill="1" applyBorder="1"/>
    <xf numFmtId="2" fontId="1" fillId="2" borderId="26" xfId="0" applyNumberFormat="1" applyFont="1" applyFill="1" applyBorder="1"/>
    <xf numFmtId="10" fontId="1" fillId="2" borderId="26" xfId="0" applyNumberFormat="1" applyFont="1" applyFill="1" applyBorder="1"/>
    <xf numFmtId="10" fontId="1" fillId="2" borderId="27" xfId="0" applyNumberFormat="1" applyFont="1" applyFill="1" applyBorder="1"/>
    <xf numFmtId="1" fontId="1" fillId="2" borderId="26" xfId="0" applyNumberFormat="1" applyFont="1" applyFill="1" applyBorder="1"/>
    <xf numFmtId="1" fontId="1" fillId="2" borderId="27" xfId="0" applyNumberFormat="1" applyFont="1" applyFill="1" applyBorder="1"/>
    <xf numFmtId="0" fontId="1" fillId="0" borderId="0" xfId="0" applyFont="1"/>
    <xf numFmtId="1" fontId="0" fillId="0" borderId="0" xfId="0" applyNumberFormat="1"/>
    <xf numFmtId="10" fontId="1" fillId="0" borderId="0" xfId="0" applyNumberFormat="1" applyFont="1"/>
    <xf numFmtId="1" fontId="1" fillId="0" borderId="0" xfId="0" applyNumberFormat="1" applyFont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377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rgb="FF0432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2602-C983-9B43-87F4-46C131291489}">
  <dimension ref="A1:AG57"/>
  <sheetViews>
    <sheetView topLeftCell="A34" workbookViewId="0">
      <selection activeCell="H54" sqref="H54"/>
    </sheetView>
  </sheetViews>
  <sheetFormatPr defaultColWidth="11" defaultRowHeight="15.75" x14ac:dyDescent="0.25"/>
  <sheetData>
    <row r="1" spans="1:33" x14ac:dyDescent="0.25">
      <c r="A1" s="40" t="s">
        <v>64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R1" s="40" t="s">
        <v>63</v>
      </c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</row>
    <row r="2" spans="1:33" x14ac:dyDescent="0.25">
      <c r="A2" s="1"/>
      <c r="B2" s="2"/>
      <c r="C2" s="43" t="s">
        <v>0</v>
      </c>
      <c r="D2" s="43"/>
      <c r="E2" s="43"/>
      <c r="F2" s="43"/>
      <c r="G2" s="3"/>
      <c r="H2" s="43" t="s">
        <v>1</v>
      </c>
      <c r="I2" s="43"/>
      <c r="J2" s="43"/>
      <c r="K2" s="43"/>
      <c r="L2" s="3"/>
      <c r="M2" s="44" t="s">
        <v>2</v>
      </c>
      <c r="N2" s="45"/>
      <c r="O2" s="45"/>
      <c r="P2" s="46"/>
      <c r="R2" s="1"/>
      <c r="S2" s="2"/>
      <c r="T2" s="43" t="s">
        <v>0</v>
      </c>
      <c r="U2" s="43"/>
      <c r="V2" s="43"/>
      <c r="W2" s="43"/>
      <c r="X2" s="3"/>
      <c r="Y2" s="43" t="s">
        <v>1</v>
      </c>
      <c r="Z2" s="43"/>
      <c r="AA2" s="43"/>
      <c r="AB2" s="43"/>
      <c r="AC2" s="3"/>
      <c r="AD2" s="44" t="s">
        <v>2</v>
      </c>
      <c r="AE2" s="45"/>
      <c r="AF2" s="45"/>
      <c r="AG2" s="46"/>
    </row>
    <row r="3" spans="1:33" ht="16.5" thickBot="1" x14ac:dyDescent="0.3">
      <c r="A3" s="4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/>
      <c r="H3" s="6" t="s">
        <v>5</v>
      </c>
      <c r="I3" s="6" t="s">
        <v>6</v>
      </c>
      <c r="J3" s="6" t="s">
        <v>7</v>
      </c>
      <c r="K3" s="6" t="s">
        <v>8</v>
      </c>
      <c r="L3" s="6"/>
      <c r="M3" s="6" t="s">
        <v>5</v>
      </c>
      <c r="N3" s="6" t="s">
        <v>6</v>
      </c>
      <c r="O3" s="6" t="s">
        <v>7</v>
      </c>
      <c r="P3" s="7" t="s">
        <v>8</v>
      </c>
      <c r="R3" s="4" t="s">
        <v>3</v>
      </c>
      <c r="S3" s="5" t="s">
        <v>4</v>
      </c>
      <c r="T3" s="6" t="s">
        <v>5</v>
      </c>
      <c r="U3" s="6" t="s">
        <v>6</v>
      </c>
      <c r="V3" s="6" t="s">
        <v>7</v>
      </c>
      <c r="W3" s="6" t="s">
        <v>8</v>
      </c>
      <c r="X3" s="6"/>
      <c r="Y3" s="6" t="s">
        <v>5</v>
      </c>
      <c r="Z3" s="6" t="s">
        <v>6</v>
      </c>
      <c r="AA3" s="6" t="s">
        <v>7</v>
      </c>
      <c r="AB3" s="6" t="s">
        <v>8</v>
      </c>
      <c r="AC3" s="6"/>
      <c r="AD3" s="6" t="s">
        <v>5</v>
      </c>
      <c r="AE3" s="6" t="s">
        <v>6</v>
      </c>
      <c r="AF3" s="6" t="s">
        <v>7</v>
      </c>
      <c r="AG3" s="7" t="s">
        <v>8</v>
      </c>
    </row>
    <row r="4" spans="1:33" x14ac:dyDescent="0.25">
      <c r="A4" s="8" t="s">
        <v>9</v>
      </c>
      <c r="B4" s="9">
        <v>37</v>
      </c>
      <c r="C4" s="10">
        <v>37</v>
      </c>
      <c r="D4" s="11">
        <v>37</v>
      </c>
      <c r="E4" s="12">
        <v>1.8549999999999998</v>
      </c>
      <c r="F4" s="13">
        <v>0</v>
      </c>
      <c r="G4" s="13"/>
      <c r="H4" s="10">
        <v>37</v>
      </c>
      <c r="I4" s="11">
        <v>37</v>
      </c>
      <c r="J4" s="12">
        <v>0.2825455</v>
      </c>
      <c r="K4" s="13">
        <v>0</v>
      </c>
      <c r="L4" s="10"/>
      <c r="M4" s="10">
        <v>37</v>
      </c>
      <c r="N4" s="11">
        <v>37</v>
      </c>
      <c r="O4" s="12">
        <v>1.2370000000000001</v>
      </c>
      <c r="P4" s="14">
        <v>0</v>
      </c>
      <c r="R4" s="8" t="s">
        <v>9</v>
      </c>
      <c r="S4" s="9">
        <v>1829</v>
      </c>
      <c r="T4" s="10">
        <v>1829</v>
      </c>
      <c r="U4" s="11">
        <v>1829</v>
      </c>
      <c r="V4" s="12">
        <v>1.8690000000000004</v>
      </c>
      <c r="W4" s="13">
        <v>0</v>
      </c>
      <c r="X4" s="13"/>
      <c r="Y4" s="10">
        <v>1829</v>
      </c>
      <c r="Z4" s="11">
        <v>1829</v>
      </c>
      <c r="AA4" s="12">
        <v>0.29122060000000005</v>
      </c>
      <c r="AB4" s="13">
        <v>0</v>
      </c>
      <c r="AC4" s="10"/>
      <c r="AD4" s="10">
        <v>1829</v>
      </c>
      <c r="AE4" s="11">
        <v>1829</v>
      </c>
      <c r="AF4" s="12">
        <v>1.2280000000000002</v>
      </c>
      <c r="AG4" s="14">
        <v>0</v>
      </c>
    </row>
    <row r="5" spans="1:33" x14ac:dyDescent="0.25">
      <c r="A5" s="15" t="s">
        <v>10</v>
      </c>
      <c r="B5" s="16">
        <v>24</v>
      </c>
      <c r="C5">
        <v>24</v>
      </c>
      <c r="D5" s="17">
        <v>24</v>
      </c>
      <c r="E5" s="18">
        <v>1.9769999999999996</v>
      </c>
      <c r="F5" s="19">
        <v>0</v>
      </c>
      <c r="G5" s="19"/>
      <c r="H5">
        <v>24</v>
      </c>
      <c r="I5" s="17">
        <v>24</v>
      </c>
      <c r="J5" s="18">
        <v>0.25822719999999999</v>
      </c>
      <c r="K5" s="19">
        <v>0</v>
      </c>
      <c r="M5">
        <v>24</v>
      </c>
      <c r="N5" s="17">
        <v>24</v>
      </c>
      <c r="O5" s="18">
        <v>1.264</v>
      </c>
      <c r="P5" s="20">
        <v>0</v>
      </c>
      <c r="R5" s="15" t="s">
        <v>10</v>
      </c>
      <c r="S5" s="16">
        <v>1279</v>
      </c>
      <c r="T5">
        <v>1279</v>
      </c>
      <c r="U5" s="17">
        <v>1279</v>
      </c>
      <c r="V5" s="18">
        <v>2.0870000000000002</v>
      </c>
      <c r="W5" s="19">
        <v>0</v>
      </c>
      <c r="X5" s="19"/>
      <c r="Y5">
        <v>1279</v>
      </c>
      <c r="Z5" s="17">
        <v>1279</v>
      </c>
      <c r="AA5" s="18">
        <v>0.25805240000000002</v>
      </c>
      <c r="AB5" s="19">
        <v>0</v>
      </c>
      <c r="AD5">
        <v>1279</v>
      </c>
      <c r="AE5" s="17">
        <v>1279</v>
      </c>
      <c r="AF5" s="18">
        <v>1.3430000000000002</v>
      </c>
      <c r="AG5" s="20">
        <v>0</v>
      </c>
    </row>
    <row r="6" spans="1:33" x14ac:dyDescent="0.25">
      <c r="A6" s="15" t="s">
        <v>11</v>
      </c>
      <c r="B6" s="16">
        <v>33</v>
      </c>
      <c r="C6">
        <v>33</v>
      </c>
      <c r="D6" s="17">
        <v>33</v>
      </c>
      <c r="E6" s="18">
        <v>4.4569999999999999</v>
      </c>
      <c r="F6" s="19">
        <v>0</v>
      </c>
      <c r="G6" s="19"/>
      <c r="H6">
        <v>33</v>
      </c>
      <c r="I6" s="17">
        <v>33</v>
      </c>
      <c r="J6" s="18">
        <v>0.35946870000000003</v>
      </c>
      <c r="K6" s="19">
        <v>0</v>
      </c>
      <c r="M6">
        <v>33</v>
      </c>
      <c r="N6" s="17">
        <v>33</v>
      </c>
      <c r="O6" s="18">
        <v>1.4040000000000001</v>
      </c>
      <c r="P6" s="20">
        <v>0</v>
      </c>
      <c r="R6" s="15" t="s">
        <v>11</v>
      </c>
      <c r="S6" s="16">
        <v>1672</v>
      </c>
      <c r="T6">
        <v>1672</v>
      </c>
      <c r="U6" s="17">
        <v>1672</v>
      </c>
      <c r="V6" s="18">
        <v>4.3899999999999997</v>
      </c>
      <c r="W6" s="19">
        <v>0</v>
      </c>
      <c r="X6" s="19"/>
      <c r="Y6">
        <v>1672</v>
      </c>
      <c r="Z6" s="17">
        <v>1672</v>
      </c>
      <c r="AA6" s="18">
        <v>0.40449209999999997</v>
      </c>
      <c r="AB6" s="19">
        <v>0</v>
      </c>
      <c r="AD6">
        <v>1672</v>
      </c>
      <c r="AE6" s="17">
        <v>1672</v>
      </c>
      <c r="AF6" s="18">
        <v>1.4830000000000001</v>
      </c>
      <c r="AG6" s="20">
        <v>0</v>
      </c>
    </row>
    <row r="7" spans="1:33" x14ac:dyDescent="0.25">
      <c r="A7" s="15" t="s">
        <v>12</v>
      </c>
      <c r="B7" s="16">
        <v>40</v>
      </c>
      <c r="C7">
        <v>40</v>
      </c>
      <c r="D7" s="17">
        <v>40</v>
      </c>
      <c r="E7" s="18">
        <v>3.4780000000000002</v>
      </c>
      <c r="F7" s="19">
        <v>0</v>
      </c>
      <c r="G7" s="19"/>
      <c r="H7">
        <v>40</v>
      </c>
      <c r="I7" s="17">
        <v>40</v>
      </c>
      <c r="J7" s="18">
        <v>0.49454840000000005</v>
      </c>
      <c r="K7" s="19">
        <v>0</v>
      </c>
      <c r="M7">
        <v>40</v>
      </c>
      <c r="N7" s="17">
        <v>40</v>
      </c>
      <c r="O7" s="18">
        <v>1.556</v>
      </c>
      <c r="P7" s="20">
        <v>0</v>
      </c>
      <c r="R7" s="15" t="s">
        <v>12</v>
      </c>
      <c r="S7" s="16">
        <v>2223</v>
      </c>
      <c r="T7">
        <v>2223</v>
      </c>
      <c r="U7" s="17">
        <v>2223</v>
      </c>
      <c r="V7" s="18">
        <v>4.923</v>
      </c>
      <c r="W7" s="19">
        <v>0</v>
      </c>
      <c r="X7" s="19"/>
      <c r="Y7">
        <v>2223</v>
      </c>
      <c r="Z7" s="17">
        <v>2223</v>
      </c>
      <c r="AA7" s="18">
        <v>0.5057202999999999</v>
      </c>
      <c r="AB7" s="19">
        <v>0</v>
      </c>
      <c r="AD7">
        <v>2223</v>
      </c>
      <c r="AE7" s="17">
        <v>2223</v>
      </c>
      <c r="AF7" s="18">
        <v>1.3810000000000002</v>
      </c>
      <c r="AG7" s="20">
        <v>0</v>
      </c>
    </row>
    <row r="8" spans="1:33" x14ac:dyDescent="0.25">
      <c r="A8" s="15" t="s">
        <v>13</v>
      </c>
      <c r="B8" s="16">
        <v>47</v>
      </c>
      <c r="C8">
        <v>47</v>
      </c>
      <c r="D8" s="17">
        <v>47</v>
      </c>
      <c r="E8" s="18">
        <v>6.0559999999999992</v>
      </c>
      <c r="F8" s="19">
        <v>0</v>
      </c>
      <c r="G8" s="19"/>
      <c r="H8">
        <v>47</v>
      </c>
      <c r="I8" s="17">
        <v>47</v>
      </c>
      <c r="J8" s="18">
        <v>0.55261590000000005</v>
      </c>
      <c r="K8" s="19">
        <v>0</v>
      </c>
      <c r="M8">
        <v>47</v>
      </c>
      <c r="N8" s="17">
        <v>47</v>
      </c>
      <c r="O8" s="18">
        <v>1.6159999999999997</v>
      </c>
      <c r="P8" s="20">
        <v>0</v>
      </c>
      <c r="R8" s="15" t="s">
        <v>13</v>
      </c>
      <c r="S8" s="16">
        <v>2449</v>
      </c>
      <c r="T8">
        <v>2449</v>
      </c>
      <c r="U8" s="17">
        <v>2449</v>
      </c>
      <c r="V8" s="18">
        <v>5.9599999999999991</v>
      </c>
      <c r="W8" s="19">
        <v>0</v>
      </c>
      <c r="X8" s="19"/>
      <c r="Y8">
        <v>2449</v>
      </c>
      <c r="Z8" s="17">
        <v>2449</v>
      </c>
      <c r="AA8" s="18">
        <v>0.56333470000000008</v>
      </c>
      <c r="AB8" s="19">
        <v>0</v>
      </c>
      <c r="AD8">
        <v>2449</v>
      </c>
      <c r="AE8" s="17">
        <v>2449</v>
      </c>
      <c r="AF8" s="18">
        <v>1.5770000000000002</v>
      </c>
      <c r="AG8" s="20">
        <v>0</v>
      </c>
    </row>
    <row r="9" spans="1:33" x14ac:dyDescent="0.25">
      <c r="A9" s="15" t="s">
        <v>14</v>
      </c>
      <c r="B9" s="16">
        <v>42</v>
      </c>
      <c r="C9">
        <v>42</v>
      </c>
      <c r="D9" s="17">
        <v>42</v>
      </c>
      <c r="E9" s="18">
        <v>6.2870000000000008</v>
      </c>
      <c r="F9" s="19">
        <v>0</v>
      </c>
      <c r="G9" s="19"/>
      <c r="H9">
        <v>42</v>
      </c>
      <c r="I9" s="17">
        <v>41.6</v>
      </c>
      <c r="J9" s="18">
        <v>0.81456830000000002</v>
      </c>
      <c r="K9" s="19">
        <v>0</v>
      </c>
      <c r="M9">
        <v>42</v>
      </c>
      <c r="N9" s="17">
        <v>42</v>
      </c>
      <c r="O9" s="18">
        <v>1.738</v>
      </c>
      <c r="P9" s="20">
        <v>0</v>
      </c>
      <c r="R9" s="15" t="s">
        <v>14</v>
      </c>
      <c r="S9" s="16">
        <v>2151</v>
      </c>
      <c r="T9">
        <v>2151</v>
      </c>
      <c r="U9" s="17">
        <v>2151</v>
      </c>
      <c r="V9" s="18">
        <v>6.4239999999999995</v>
      </c>
      <c r="W9" s="19">
        <v>0</v>
      </c>
      <c r="X9" s="19"/>
      <c r="Y9">
        <v>2151</v>
      </c>
      <c r="Z9" s="17">
        <v>2151</v>
      </c>
      <c r="AA9" s="18">
        <v>0.65808650000000013</v>
      </c>
      <c r="AB9" s="19">
        <v>0</v>
      </c>
      <c r="AD9">
        <v>2151</v>
      </c>
      <c r="AE9" s="17">
        <v>2151</v>
      </c>
      <c r="AF9" s="18">
        <v>1.6780000000000002</v>
      </c>
      <c r="AG9" s="20">
        <v>0</v>
      </c>
    </row>
    <row r="10" spans="1:33" x14ac:dyDescent="0.25">
      <c r="A10" s="15" t="s">
        <v>15</v>
      </c>
      <c r="B10" s="16">
        <v>49</v>
      </c>
      <c r="C10">
        <v>49</v>
      </c>
      <c r="D10" s="17">
        <v>49</v>
      </c>
      <c r="E10" s="18">
        <v>5.4189999999999996</v>
      </c>
      <c r="F10" s="19">
        <v>0</v>
      </c>
      <c r="G10" s="19"/>
      <c r="H10">
        <v>49</v>
      </c>
      <c r="I10" s="17">
        <v>49</v>
      </c>
      <c r="J10" s="18">
        <v>0.67959759999999991</v>
      </c>
      <c r="K10" s="19">
        <v>0</v>
      </c>
      <c r="M10">
        <v>49</v>
      </c>
      <c r="N10" s="17">
        <v>49</v>
      </c>
      <c r="O10" s="18">
        <v>1.704</v>
      </c>
      <c r="P10" s="20">
        <v>0</v>
      </c>
      <c r="R10" s="15" t="s">
        <v>15</v>
      </c>
      <c r="S10" s="16">
        <v>2431</v>
      </c>
      <c r="T10">
        <v>2202</v>
      </c>
      <c r="U10" s="17">
        <v>2202</v>
      </c>
      <c r="V10" s="18">
        <v>2.1389999999999998</v>
      </c>
      <c r="W10" s="19">
        <v>9.4199917729329494E-2</v>
      </c>
      <c r="X10" s="19"/>
      <c r="Y10">
        <v>2431</v>
      </c>
      <c r="Z10" s="17">
        <v>2431</v>
      </c>
      <c r="AA10" s="18">
        <v>0.65929250000000006</v>
      </c>
      <c r="AB10" s="19">
        <v>0</v>
      </c>
      <c r="AD10">
        <v>2431</v>
      </c>
      <c r="AE10" s="17">
        <v>2431</v>
      </c>
      <c r="AF10" s="18">
        <v>1.6819999999999999</v>
      </c>
      <c r="AG10" s="20">
        <v>0</v>
      </c>
    </row>
    <row r="11" spans="1:33" x14ac:dyDescent="0.25">
      <c r="A11" s="15" t="s">
        <v>16</v>
      </c>
      <c r="B11" s="16">
        <v>42</v>
      </c>
      <c r="C11">
        <v>42</v>
      </c>
      <c r="D11" s="17">
        <v>42</v>
      </c>
      <c r="E11" s="18">
        <v>5.8010000000000002</v>
      </c>
      <c r="F11" s="19">
        <v>0</v>
      </c>
      <c r="G11" s="19"/>
      <c r="H11">
        <v>42</v>
      </c>
      <c r="I11" s="17">
        <v>42</v>
      </c>
      <c r="J11" s="18">
        <v>0.68151609999999985</v>
      </c>
      <c r="K11" s="19">
        <v>0</v>
      </c>
      <c r="M11">
        <v>42</v>
      </c>
      <c r="N11" s="17">
        <v>42</v>
      </c>
      <c r="O11" s="18">
        <v>1.5899999999999999</v>
      </c>
      <c r="P11" s="20">
        <v>0</v>
      </c>
      <c r="R11" s="15" t="s">
        <v>16</v>
      </c>
      <c r="S11" s="16">
        <v>2174</v>
      </c>
      <c r="T11">
        <v>2174</v>
      </c>
      <c r="U11" s="17">
        <v>2174</v>
      </c>
      <c r="V11" s="18">
        <v>5.5679999999999996</v>
      </c>
      <c r="W11" s="19">
        <v>0</v>
      </c>
      <c r="X11" s="19"/>
      <c r="Y11">
        <v>2174</v>
      </c>
      <c r="Z11" s="17">
        <v>2174</v>
      </c>
      <c r="AA11" s="18">
        <v>0.66748719999999995</v>
      </c>
      <c r="AB11" s="19">
        <v>0</v>
      </c>
      <c r="AD11">
        <v>2174</v>
      </c>
      <c r="AE11" s="17">
        <v>2174</v>
      </c>
      <c r="AF11" s="18">
        <v>1.5690000000000002</v>
      </c>
      <c r="AG11" s="20">
        <v>0</v>
      </c>
    </row>
    <row r="12" spans="1:33" x14ac:dyDescent="0.25">
      <c r="A12" s="15" t="s">
        <v>17</v>
      </c>
      <c r="B12" s="16">
        <v>39</v>
      </c>
      <c r="C12">
        <v>39</v>
      </c>
      <c r="D12" s="17">
        <v>39</v>
      </c>
      <c r="E12" s="18">
        <v>6.4189999999999996</v>
      </c>
      <c r="F12" s="19">
        <v>0</v>
      </c>
      <c r="G12" s="19"/>
      <c r="H12">
        <v>39</v>
      </c>
      <c r="I12" s="17">
        <v>39</v>
      </c>
      <c r="J12" s="18">
        <v>0.62643160000000009</v>
      </c>
      <c r="K12" s="19">
        <v>0</v>
      </c>
      <c r="M12">
        <v>39</v>
      </c>
      <c r="N12" s="17">
        <v>39</v>
      </c>
      <c r="O12" s="18">
        <v>1.6139999999999997</v>
      </c>
      <c r="P12" s="20">
        <v>0</v>
      </c>
      <c r="R12" s="15" t="s">
        <v>17</v>
      </c>
      <c r="S12" s="16">
        <v>1740</v>
      </c>
      <c r="T12">
        <v>1740</v>
      </c>
      <c r="U12" s="17">
        <v>1740</v>
      </c>
      <c r="V12" s="18">
        <v>6.0740000000000007</v>
      </c>
      <c r="W12" s="19">
        <v>0</v>
      </c>
      <c r="X12" s="19"/>
      <c r="Y12">
        <v>1740</v>
      </c>
      <c r="Z12" s="17">
        <v>1740</v>
      </c>
      <c r="AA12" s="18">
        <v>0.62877059999999996</v>
      </c>
      <c r="AB12" s="19">
        <v>0</v>
      </c>
      <c r="AD12">
        <v>1740</v>
      </c>
      <c r="AE12" s="17">
        <v>1740</v>
      </c>
      <c r="AF12" s="18">
        <v>1.5780000000000001</v>
      </c>
      <c r="AG12" s="20">
        <v>0</v>
      </c>
    </row>
    <row r="13" spans="1:33" x14ac:dyDescent="0.25">
      <c r="A13" s="15" t="s">
        <v>18</v>
      </c>
      <c r="B13" s="16">
        <v>52</v>
      </c>
      <c r="C13">
        <v>52</v>
      </c>
      <c r="D13" s="17">
        <v>52</v>
      </c>
      <c r="E13" s="18">
        <v>7.7710000000000008</v>
      </c>
      <c r="F13" s="19">
        <v>0</v>
      </c>
      <c r="G13" s="19"/>
      <c r="H13">
        <v>52</v>
      </c>
      <c r="I13" s="17">
        <v>52</v>
      </c>
      <c r="J13" s="18">
        <v>0.69352650000000016</v>
      </c>
      <c r="K13" s="19">
        <v>0</v>
      </c>
      <c r="M13">
        <v>52</v>
      </c>
      <c r="N13" s="17">
        <v>52</v>
      </c>
      <c r="O13" s="18">
        <v>1.5229999999999999</v>
      </c>
      <c r="P13" s="20">
        <v>0</v>
      </c>
      <c r="R13" s="15" t="s">
        <v>18</v>
      </c>
      <c r="S13" s="16">
        <v>2415</v>
      </c>
      <c r="T13">
        <v>2415</v>
      </c>
      <c r="U13" s="17">
        <v>2415</v>
      </c>
      <c r="V13" s="18">
        <v>7.6219999999999999</v>
      </c>
      <c r="W13" s="19">
        <v>0</v>
      </c>
      <c r="X13" s="19"/>
      <c r="Y13">
        <v>2415</v>
      </c>
      <c r="Z13" s="17">
        <v>2415</v>
      </c>
      <c r="AA13" s="18">
        <v>0.69455449999999996</v>
      </c>
      <c r="AB13" s="19">
        <v>0</v>
      </c>
      <c r="AD13">
        <v>2415</v>
      </c>
      <c r="AE13" s="17">
        <v>2415</v>
      </c>
      <c r="AF13" s="18">
        <v>1.417</v>
      </c>
      <c r="AG13" s="20">
        <v>0</v>
      </c>
    </row>
    <row r="14" spans="1:33" x14ac:dyDescent="0.25">
      <c r="A14" s="15" t="s">
        <v>19</v>
      </c>
      <c r="B14" s="16">
        <v>37</v>
      </c>
      <c r="C14">
        <v>37</v>
      </c>
      <c r="D14" s="17">
        <v>37</v>
      </c>
      <c r="E14" s="18">
        <v>4.7040000000000006</v>
      </c>
      <c r="F14" s="19">
        <v>0</v>
      </c>
      <c r="G14" s="19"/>
      <c r="H14">
        <v>37</v>
      </c>
      <c r="I14" s="17">
        <v>37</v>
      </c>
      <c r="J14" s="18">
        <v>0.56984529999999989</v>
      </c>
      <c r="K14" s="19">
        <v>0</v>
      </c>
      <c r="M14">
        <v>37</v>
      </c>
      <c r="N14" s="17">
        <v>37</v>
      </c>
      <c r="O14" s="18">
        <v>1.4220000000000002</v>
      </c>
      <c r="P14" s="20">
        <v>0</v>
      </c>
      <c r="R14" s="15" t="s">
        <v>19</v>
      </c>
      <c r="S14" s="16">
        <v>1905</v>
      </c>
      <c r="T14">
        <v>1905</v>
      </c>
      <c r="U14" s="17">
        <v>1905</v>
      </c>
      <c r="V14" s="18">
        <v>4.7560000000000002</v>
      </c>
      <c r="W14" s="19">
        <v>0</v>
      </c>
      <c r="X14" s="19"/>
      <c r="Y14">
        <v>1905</v>
      </c>
      <c r="Z14" s="17">
        <v>1905</v>
      </c>
      <c r="AA14" s="18">
        <v>0.56473600000000002</v>
      </c>
      <c r="AB14" s="19">
        <v>0</v>
      </c>
      <c r="AD14">
        <v>1905</v>
      </c>
      <c r="AE14" s="17">
        <v>1905</v>
      </c>
      <c r="AF14" s="18">
        <v>1.4729999999999996</v>
      </c>
      <c r="AG14" s="20">
        <v>0</v>
      </c>
    </row>
    <row r="15" spans="1:33" x14ac:dyDescent="0.25">
      <c r="A15" s="15" t="s">
        <v>20</v>
      </c>
      <c r="B15" s="16">
        <v>45</v>
      </c>
      <c r="C15">
        <v>45</v>
      </c>
      <c r="D15" s="17">
        <v>45</v>
      </c>
      <c r="E15" s="18">
        <v>6.8240000000000007</v>
      </c>
      <c r="F15" s="19">
        <v>0</v>
      </c>
      <c r="G15" s="19"/>
      <c r="H15">
        <v>45</v>
      </c>
      <c r="I15" s="17">
        <v>45</v>
      </c>
      <c r="J15" s="18">
        <v>0.68001220000000007</v>
      </c>
      <c r="K15" s="19">
        <v>0</v>
      </c>
      <c r="M15">
        <v>45</v>
      </c>
      <c r="N15" s="17">
        <v>45</v>
      </c>
      <c r="O15" s="18">
        <v>1.6969999999999996</v>
      </c>
      <c r="P15" s="20">
        <v>0</v>
      </c>
      <c r="R15" s="15" t="s">
        <v>20</v>
      </c>
      <c r="S15" s="16">
        <v>2228</v>
      </c>
      <c r="T15">
        <v>2228</v>
      </c>
      <c r="U15" s="17">
        <v>2228</v>
      </c>
      <c r="V15" s="18">
        <v>6.5380000000000011</v>
      </c>
      <c r="W15" s="19">
        <v>0</v>
      </c>
      <c r="X15" s="19"/>
      <c r="Y15">
        <v>2228</v>
      </c>
      <c r="Z15" s="17">
        <v>2228</v>
      </c>
      <c r="AA15" s="18">
        <v>0.68997249999999999</v>
      </c>
      <c r="AB15" s="19">
        <v>0</v>
      </c>
      <c r="AD15">
        <v>2228</v>
      </c>
      <c r="AE15" s="17">
        <v>2228</v>
      </c>
      <c r="AF15" s="18">
        <v>1.625</v>
      </c>
      <c r="AG15" s="20">
        <v>0</v>
      </c>
    </row>
    <row r="16" spans="1:33" x14ac:dyDescent="0.25">
      <c r="A16" s="15" t="s">
        <v>21</v>
      </c>
      <c r="B16" s="16">
        <v>67</v>
      </c>
      <c r="C16">
        <v>67</v>
      </c>
      <c r="D16" s="17">
        <v>67</v>
      </c>
      <c r="E16" s="18">
        <v>6.4099999999999993</v>
      </c>
      <c r="F16" s="19">
        <v>0</v>
      </c>
      <c r="G16" s="19"/>
      <c r="H16">
        <v>67</v>
      </c>
      <c r="I16" s="17">
        <v>67</v>
      </c>
      <c r="J16" s="18">
        <v>0.95484579999999997</v>
      </c>
      <c r="K16" s="19">
        <v>0</v>
      </c>
      <c r="M16">
        <v>67</v>
      </c>
      <c r="N16" s="17">
        <v>67</v>
      </c>
      <c r="O16" s="18">
        <v>1.925</v>
      </c>
      <c r="P16" s="20">
        <v>0</v>
      </c>
      <c r="R16" s="15" t="s">
        <v>21</v>
      </c>
      <c r="S16" s="16">
        <v>3365</v>
      </c>
      <c r="T16">
        <v>3365</v>
      </c>
      <c r="U16" s="17">
        <v>3365</v>
      </c>
      <c r="V16" s="18">
        <v>7.1039999999999992</v>
      </c>
      <c r="W16" s="19">
        <v>0</v>
      </c>
      <c r="X16" s="19"/>
      <c r="Y16">
        <v>3365</v>
      </c>
      <c r="Z16" s="17">
        <v>3365</v>
      </c>
      <c r="AA16" s="18">
        <v>0.99256630000000001</v>
      </c>
      <c r="AB16" s="19">
        <v>0</v>
      </c>
      <c r="AD16">
        <v>3365</v>
      </c>
      <c r="AE16" s="17">
        <v>3365</v>
      </c>
      <c r="AF16" s="18">
        <v>1.8679999999999999</v>
      </c>
      <c r="AG16" s="20">
        <v>0</v>
      </c>
    </row>
    <row r="17" spans="1:33" x14ac:dyDescent="0.25">
      <c r="A17" s="15" t="s">
        <v>22</v>
      </c>
      <c r="B17" s="16">
        <v>50</v>
      </c>
      <c r="C17">
        <v>50</v>
      </c>
      <c r="D17" s="17">
        <v>50</v>
      </c>
      <c r="E17" s="18">
        <v>7.6189999999999998</v>
      </c>
      <c r="F17" s="19">
        <v>0</v>
      </c>
      <c r="G17" s="19"/>
      <c r="H17">
        <v>50</v>
      </c>
      <c r="I17" s="17">
        <v>50</v>
      </c>
      <c r="J17" s="18">
        <v>0.70922789999999991</v>
      </c>
      <c r="K17" s="19">
        <v>0</v>
      </c>
      <c r="M17">
        <v>50</v>
      </c>
      <c r="N17" s="17">
        <v>50</v>
      </c>
      <c r="O17" s="18">
        <v>1.5600000000000003</v>
      </c>
      <c r="P17" s="20">
        <v>0</v>
      </c>
      <c r="R17" s="15" t="s">
        <v>22</v>
      </c>
      <c r="S17" s="16">
        <v>2489</v>
      </c>
      <c r="T17">
        <v>2489</v>
      </c>
      <c r="U17" s="17">
        <v>2489</v>
      </c>
      <c r="V17" s="18">
        <v>7.9379999999999997</v>
      </c>
      <c r="W17" s="19">
        <v>0</v>
      </c>
      <c r="X17" s="19"/>
      <c r="Y17">
        <v>2489</v>
      </c>
      <c r="Z17" s="17">
        <v>2489</v>
      </c>
      <c r="AA17" s="18">
        <v>0.71803889999999992</v>
      </c>
      <c r="AB17" s="19">
        <v>0</v>
      </c>
      <c r="AD17">
        <v>2489</v>
      </c>
      <c r="AE17" s="17">
        <v>2489</v>
      </c>
      <c r="AF17" s="18">
        <v>1.492</v>
      </c>
      <c r="AG17" s="20">
        <v>0</v>
      </c>
    </row>
    <row r="18" spans="1:33" x14ac:dyDescent="0.25">
      <c r="A18" s="15" t="s">
        <v>23</v>
      </c>
      <c r="B18" s="16">
        <v>41</v>
      </c>
      <c r="C18">
        <v>41</v>
      </c>
      <c r="D18" s="17">
        <v>41</v>
      </c>
      <c r="E18" s="18">
        <v>8.7319999999999993</v>
      </c>
      <c r="F18" s="19">
        <v>0</v>
      </c>
      <c r="G18" s="19"/>
      <c r="H18">
        <v>41</v>
      </c>
      <c r="I18" s="17">
        <v>41</v>
      </c>
      <c r="J18" s="18">
        <v>0.61404630000000004</v>
      </c>
      <c r="K18" s="19">
        <v>0</v>
      </c>
      <c r="M18">
        <v>41</v>
      </c>
      <c r="N18" s="17">
        <v>41</v>
      </c>
      <c r="O18" s="18">
        <v>1.7559999999999998</v>
      </c>
      <c r="P18" s="20">
        <v>0</v>
      </c>
      <c r="R18" s="15" t="s">
        <v>23</v>
      </c>
      <c r="S18" s="16">
        <v>2123</v>
      </c>
      <c r="T18">
        <v>2123</v>
      </c>
      <c r="U18" s="17">
        <v>2123</v>
      </c>
      <c r="V18" s="18">
        <v>8.4150000000000009</v>
      </c>
      <c r="W18" s="19">
        <v>0</v>
      </c>
      <c r="X18" s="19"/>
      <c r="Y18">
        <v>2123</v>
      </c>
      <c r="Z18" s="17">
        <v>2123</v>
      </c>
      <c r="AA18" s="18">
        <v>0.6266159</v>
      </c>
      <c r="AB18" s="19">
        <v>0</v>
      </c>
      <c r="AD18">
        <v>2123</v>
      </c>
      <c r="AE18" s="17">
        <v>2123</v>
      </c>
      <c r="AF18" s="18">
        <v>1.6469999999999998</v>
      </c>
      <c r="AG18" s="20">
        <v>0</v>
      </c>
    </row>
    <row r="19" spans="1:33" x14ac:dyDescent="0.25">
      <c r="A19" s="15" t="s">
        <v>24</v>
      </c>
      <c r="B19" s="16">
        <v>46</v>
      </c>
      <c r="C19">
        <v>46</v>
      </c>
      <c r="D19" s="17">
        <v>46</v>
      </c>
      <c r="E19" s="18">
        <v>9.0019999999999989</v>
      </c>
      <c r="F19" s="19">
        <v>0</v>
      </c>
      <c r="G19" s="19"/>
      <c r="H19">
        <v>46</v>
      </c>
      <c r="I19" s="17">
        <v>46</v>
      </c>
      <c r="J19" s="18">
        <v>1.0030180999999998</v>
      </c>
      <c r="K19" s="19">
        <v>0</v>
      </c>
      <c r="M19">
        <v>46</v>
      </c>
      <c r="N19" s="17">
        <v>46</v>
      </c>
      <c r="O19" s="18">
        <v>1.9529999999999998</v>
      </c>
      <c r="P19" s="20">
        <v>0</v>
      </c>
      <c r="R19" s="15" t="s">
        <v>24</v>
      </c>
      <c r="S19" s="16">
        <v>2302</v>
      </c>
      <c r="T19">
        <v>2302</v>
      </c>
      <c r="U19" s="17">
        <v>2302</v>
      </c>
      <c r="V19" s="18">
        <v>7.2849999999999993</v>
      </c>
      <c r="W19" s="19">
        <v>0</v>
      </c>
      <c r="X19" s="19"/>
      <c r="Y19">
        <v>2302</v>
      </c>
      <c r="Z19" s="17">
        <v>2302</v>
      </c>
      <c r="AA19" s="18">
        <v>1.083834</v>
      </c>
      <c r="AB19" s="19">
        <v>0</v>
      </c>
      <c r="AD19">
        <v>2302</v>
      </c>
      <c r="AE19" s="17">
        <v>2302</v>
      </c>
      <c r="AF19" s="18">
        <v>1.8839999999999999</v>
      </c>
      <c r="AG19" s="20">
        <v>0</v>
      </c>
    </row>
    <row r="20" spans="1:33" x14ac:dyDescent="0.25">
      <c r="A20" s="15" t="s">
        <v>25</v>
      </c>
      <c r="B20" s="16">
        <v>110</v>
      </c>
      <c r="C20">
        <v>110</v>
      </c>
      <c r="D20" s="17">
        <v>110</v>
      </c>
      <c r="E20" s="18">
        <v>8.5310000000000006</v>
      </c>
      <c r="F20" s="19">
        <v>0</v>
      </c>
      <c r="G20" s="19"/>
      <c r="H20">
        <v>110</v>
      </c>
      <c r="I20" s="17">
        <v>110</v>
      </c>
      <c r="J20" s="18">
        <v>1.9251049999999998</v>
      </c>
      <c r="K20" s="19">
        <v>0</v>
      </c>
      <c r="M20">
        <v>110</v>
      </c>
      <c r="N20" s="17">
        <v>110</v>
      </c>
      <c r="O20" s="18">
        <v>2.9539999999999997</v>
      </c>
      <c r="P20" s="20">
        <v>0</v>
      </c>
      <c r="R20" s="15" t="s">
        <v>25</v>
      </c>
      <c r="S20" s="16">
        <v>5420</v>
      </c>
      <c r="T20">
        <v>5420</v>
      </c>
      <c r="U20" s="17">
        <v>5420</v>
      </c>
      <c r="V20" s="18">
        <v>10.351000000000001</v>
      </c>
      <c r="W20" s="19">
        <v>0</v>
      </c>
      <c r="X20" s="19"/>
      <c r="Y20">
        <v>5420</v>
      </c>
      <c r="Z20" s="17">
        <v>5420</v>
      </c>
      <c r="AA20" s="18">
        <v>1.9383600000000001</v>
      </c>
      <c r="AB20" s="19">
        <v>0</v>
      </c>
      <c r="AD20">
        <v>5420</v>
      </c>
      <c r="AE20" s="17">
        <v>5420</v>
      </c>
      <c r="AF20" s="18">
        <v>3.1519999999999997</v>
      </c>
      <c r="AG20" s="20">
        <v>0</v>
      </c>
    </row>
    <row r="21" spans="1:33" x14ac:dyDescent="0.25">
      <c r="A21" s="15" t="s">
        <v>26</v>
      </c>
      <c r="B21" s="16">
        <v>70</v>
      </c>
      <c r="C21">
        <v>70</v>
      </c>
      <c r="D21" s="17">
        <v>69.8</v>
      </c>
      <c r="E21" s="18">
        <v>9.7609999999999992</v>
      </c>
      <c r="F21" s="19">
        <v>0</v>
      </c>
      <c r="G21" s="19"/>
      <c r="H21">
        <v>70</v>
      </c>
      <c r="I21" s="17">
        <v>70</v>
      </c>
      <c r="J21" s="18">
        <v>1.220691</v>
      </c>
      <c r="K21" s="19">
        <v>0</v>
      </c>
      <c r="M21">
        <v>70</v>
      </c>
      <c r="N21" s="17">
        <v>70</v>
      </c>
      <c r="O21" s="18">
        <v>2.3590000000000004</v>
      </c>
      <c r="P21" s="20">
        <v>0</v>
      </c>
      <c r="R21" s="15" t="s">
        <v>26</v>
      </c>
      <c r="S21" s="16">
        <v>3423</v>
      </c>
      <c r="T21">
        <v>3423</v>
      </c>
      <c r="U21" s="17">
        <v>3412.2</v>
      </c>
      <c r="V21" s="18">
        <v>6.8360000000000003</v>
      </c>
      <c r="W21" s="19">
        <v>0</v>
      </c>
      <c r="X21" s="19"/>
      <c r="Y21">
        <v>3423</v>
      </c>
      <c r="Z21" s="17">
        <v>3423</v>
      </c>
      <c r="AA21" s="18">
        <v>1.3567430000000003</v>
      </c>
      <c r="AB21" s="19">
        <v>0</v>
      </c>
      <c r="AD21">
        <v>3423</v>
      </c>
      <c r="AE21" s="17">
        <v>3419.4</v>
      </c>
      <c r="AF21" s="18">
        <v>2.4129999999999998</v>
      </c>
      <c r="AG21" s="20">
        <v>0</v>
      </c>
    </row>
    <row r="22" spans="1:33" x14ac:dyDescent="0.25">
      <c r="A22" s="15" t="s">
        <v>27</v>
      </c>
      <c r="B22" s="16">
        <v>53</v>
      </c>
      <c r="C22">
        <v>53</v>
      </c>
      <c r="D22" s="17">
        <v>53</v>
      </c>
      <c r="E22" s="18">
        <v>7.6080000000000014</v>
      </c>
      <c r="F22" s="19">
        <v>0</v>
      </c>
      <c r="G22" s="19"/>
      <c r="H22">
        <v>53</v>
      </c>
      <c r="I22" s="17">
        <v>53</v>
      </c>
      <c r="J22" s="18">
        <v>1.344584</v>
      </c>
      <c r="K22" s="19">
        <v>0</v>
      </c>
      <c r="M22">
        <v>53</v>
      </c>
      <c r="N22" s="17">
        <v>53</v>
      </c>
      <c r="O22" s="18">
        <v>1.9619999999999997</v>
      </c>
      <c r="P22" s="20">
        <v>0</v>
      </c>
      <c r="R22" s="15" t="s">
        <v>27</v>
      </c>
      <c r="S22" s="16">
        <v>2699</v>
      </c>
      <c r="T22">
        <v>2699</v>
      </c>
      <c r="U22" s="17">
        <v>2699</v>
      </c>
      <c r="V22" s="18">
        <v>7.7960000000000012</v>
      </c>
      <c r="W22" s="19">
        <v>0</v>
      </c>
      <c r="X22" s="19"/>
      <c r="Y22">
        <v>2699</v>
      </c>
      <c r="Z22" s="17">
        <v>2691.6</v>
      </c>
      <c r="AA22" s="18">
        <v>1.3772869999999999</v>
      </c>
      <c r="AB22" s="19">
        <v>0</v>
      </c>
      <c r="AD22">
        <v>2699</v>
      </c>
      <c r="AE22" s="17">
        <v>2699</v>
      </c>
      <c r="AF22" s="18">
        <v>1.907</v>
      </c>
      <c r="AG22" s="20">
        <v>0</v>
      </c>
    </row>
    <row r="23" spans="1:33" x14ac:dyDescent="0.25">
      <c r="A23" s="15" t="s">
        <v>28</v>
      </c>
      <c r="B23" s="16">
        <v>60</v>
      </c>
      <c r="C23">
        <v>60</v>
      </c>
      <c r="D23" s="17">
        <v>60</v>
      </c>
      <c r="E23" s="18">
        <v>9.4669999999999987</v>
      </c>
      <c r="F23" s="19">
        <v>0</v>
      </c>
      <c r="G23" s="19"/>
      <c r="H23">
        <v>60</v>
      </c>
      <c r="I23" s="17">
        <v>60</v>
      </c>
      <c r="J23" s="18">
        <v>1.2049420000000002</v>
      </c>
      <c r="K23" s="19">
        <v>0</v>
      </c>
      <c r="M23">
        <v>60</v>
      </c>
      <c r="N23" s="17">
        <v>60</v>
      </c>
      <c r="O23" s="18">
        <v>2.1</v>
      </c>
      <c r="P23" s="20">
        <v>0</v>
      </c>
      <c r="R23" s="15" t="s">
        <v>28</v>
      </c>
      <c r="S23" s="16">
        <v>3055</v>
      </c>
      <c r="T23">
        <v>3055</v>
      </c>
      <c r="U23" s="17">
        <v>3055</v>
      </c>
      <c r="V23" s="18">
        <v>10.125</v>
      </c>
      <c r="W23" s="19">
        <v>0</v>
      </c>
      <c r="X23" s="19"/>
      <c r="Y23">
        <v>3055</v>
      </c>
      <c r="Z23" s="17">
        <v>3055</v>
      </c>
      <c r="AA23" s="18">
        <v>1.2211050000000001</v>
      </c>
      <c r="AB23" s="19">
        <v>0</v>
      </c>
      <c r="AD23">
        <v>3055</v>
      </c>
      <c r="AE23" s="17">
        <v>3055</v>
      </c>
      <c r="AF23" s="18">
        <v>2.0829999999999997</v>
      </c>
      <c r="AG23" s="20">
        <v>0</v>
      </c>
    </row>
    <row r="24" spans="1:33" x14ac:dyDescent="0.25">
      <c r="A24" s="15" t="s">
        <v>29</v>
      </c>
      <c r="B24" s="16">
        <v>61</v>
      </c>
      <c r="C24">
        <v>61</v>
      </c>
      <c r="D24" s="17">
        <v>59.8</v>
      </c>
      <c r="E24" s="18">
        <v>2.3500000000000005</v>
      </c>
      <c r="F24" s="19">
        <v>0</v>
      </c>
      <c r="G24" s="19"/>
      <c r="H24">
        <v>61</v>
      </c>
      <c r="I24" s="17">
        <v>61</v>
      </c>
      <c r="J24" s="18">
        <v>1.601945</v>
      </c>
      <c r="K24" s="19">
        <v>0</v>
      </c>
      <c r="M24">
        <v>61</v>
      </c>
      <c r="N24" s="17">
        <v>61</v>
      </c>
      <c r="O24" s="18">
        <v>2.0510000000000002</v>
      </c>
      <c r="P24" s="20">
        <v>0</v>
      </c>
      <c r="R24" s="15" t="s">
        <v>29</v>
      </c>
      <c r="S24" s="16">
        <v>3131</v>
      </c>
      <c r="T24">
        <v>3078</v>
      </c>
      <c r="U24" s="17">
        <v>3076.1</v>
      </c>
      <c r="V24" s="18">
        <v>9.8859999999999992</v>
      </c>
      <c r="W24" s="19">
        <v>1.6927499201533056E-2</v>
      </c>
      <c r="X24" s="19"/>
      <c r="Y24">
        <v>3131</v>
      </c>
      <c r="Z24" s="17">
        <v>3131</v>
      </c>
      <c r="AA24" s="18">
        <v>1.5370129999999997</v>
      </c>
      <c r="AB24" s="19">
        <v>0</v>
      </c>
      <c r="AD24">
        <v>3078</v>
      </c>
      <c r="AE24" s="17">
        <v>3078</v>
      </c>
      <c r="AF24" s="18">
        <v>2.1050000000000004</v>
      </c>
      <c r="AG24" s="20">
        <v>1.6927499201533056E-2</v>
      </c>
    </row>
    <row r="25" spans="1:33" x14ac:dyDescent="0.25">
      <c r="A25" s="15" t="s">
        <v>30</v>
      </c>
      <c r="B25" s="16">
        <v>58</v>
      </c>
      <c r="C25">
        <v>58</v>
      </c>
      <c r="D25" s="17">
        <v>58</v>
      </c>
      <c r="E25" s="18">
        <v>9.0149999999999988</v>
      </c>
      <c r="F25" s="19">
        <v>0</v>
      </c>
      <c r="G25" s="19"/>
      <c r="H25">
        <v>58</v>
      </c>
      <c r="I25" s="17">
        <v>58</v>
      </c>
      <c r="J25" s="18">
        <v>1.6665690000000002</v>
      </c>
      <c r="K25" s="19">
        <v>0</v>
      </c>
      <c r="M25">
        <v>58</v>
      </c>
      <c r="N25" s="17">
        <v>58</v>
      </c>
      <c r="O25" s="18">
        <v>2.23</v>
      </c>
      <c r="P25" s="20">
        <v>0</v>
      </c>
      <c r="R25" s="15" t="s">
        <v>30</v>
      </c>
      <c r="S25" s="16">
        <v>3039</v>
      </c>
      <c r="T25">
        <v>3039</v>
      </c>
      <c r="U25" s="17">
        <v>3039</v>
      </c>
      <c r="V25" s="18">
        <v>10.013999999999999</v>
      </c>
      <c r="W25" s="19">
        <v>0</v>
      </c>
      <c r="X25" s="19"/>
      <c r="Y25">
        <v>3039</v>
      </c>
      <c r="Z25" s="17">
        <v>3039</v>
      </c>
      <c r="AA25" s="18">
        <v>1.6125950000000002</v>
      </c>
      <c r="AB25" s="19">
        <v>0</v>
      </c>
      <c r="AD25">
        <v>3039</v>
      </c>
      <c r="AE25" s="17">
        <v>3039</v>
      </c>
      <c r="AF25" s="18">
        <v>2.2650000000000001</v>
      </c>
      <c r="AG25" s="20">
        <v>0</v>
      </c>
    </row>
    <row r="26" spans="1:33" x14ac:dyDescent="0.25">
      <c r="A26" s="15" t="s">
        <v>31</v>
      </c>
      <c r="B26" s="16">
        <v>66</v>
      </c>
      <c r="C26">
        <v>66</v>
      </c>
      <c r="D26" s="17">
        <v>66</v>
      </c>
      <c r="E26" s="18">
        <v>7.8780000000000001</v>
      </c>
      <c r="F26" s="19">
        <v>0</v>
      </c>
      <c r="G26" s="19"/>
      <c r="H26">
        <v>66</v>
      </c>
      <c r="I26" s="17">
        <v>65.900000000000006</v>
      </c>
      <c r="J26" s="18">
        <v>1.5790569999999999</v>
      </c>
      <c r="K26" s="19">
        <v>0</v>
      </c>
      <c r="M26">
        <v>66</v>
      </c>
      <c r="N26" s="17">
        <v>66</v>
      </c>
      <c r="O26" s="18">
        <v>2.4279999999999999</v>
      </c>
      <c r="P26" s="20">
        <v>0</v>
      </c>
      <c r="R26" s="15" t="s">
        <v>31</v>
      </c>
      <c r="S26" s="16">
        <v>3172</v>
      </c>
      <c r="T26">
        <v>3172</v>
      </c>
      <c r="U26" s="17">
        <v>3172</v>
      </c>
      <c r="V26" s="18">
        <v>9.0220000000000002</v>
      </c>
      <c r="W26" s="19">
        <v>0</v>
      </c>
      <c r="X26" s="19"/>
      <c r="Y26">
        <v>3172</v>
      </c>
      <c r="Z26" s="17">
        <v>3172</v>
      </c>
      <c r="AA26" s="18">
        <v>1.672069</v>
      </c>
      <c r="AB26" s="19">
        <v>0</v>
      </c>
      <c r="AD26">
        <v>3172</v>
      </c>
      <c r="AE26" s="17">
        <v>3172</v>
      </c>
      <c r="AF26" s="18">
        <v>2.3759999999999999</v>
      </c>
      <c r="AG26" s="20">
        <v>0</v>
      </c>
    </row>
    <row r="27" spans="1:33" x14ac:dyDescent="0.25">
      <c r="A27" s="15" t="s">
        <v>32</v>
      </c>
      <c r="B27" s="16">
        <v>57</v>
      </c>
      <c r="C27">
        <v>57</v>
      </c>
      <c r="D27" s="17">
        <v>57</v>
      </c>
      <c r="E27" s="18">
        <v>8.9539999999999988</v>
      </c>
      <c r="F27" s="19">
        <v>0</v>
      </c>
      <c r="G27" s="19"/>
      <c r="H27">
        <v>57</v>
      </c>
      <c r="I27" s="17">
        <v>57</v>
      </c>
      <c r="J27" s="18">
        <v>1.1091730000000002</v>
      </c>
      <c r="K27" s="19">
        <v>0</v>
      </c>
      <c r="M27">
        <v>57</v>
      </c>
      <c r="N27" s="17">
        <v>57</v>
      </c>
      <c r="O27" s="18">
        <v>1.9710000000000001</v>
      </c>
      <c r="P27" s="20">
        <v>0</v>
      </c>
      <c r="R27" s="15" t="s">
        <v>32</v>
      </c>
      <c r="S27" s="16">
        <v>2915</v>
      </c>
      <c r="T27">
        <v>2915</v>
      </c>
      <c r="U27" s="17">
        <v>2915</v>
      </c>
      <c r="V27" s="18">
        <v>9.1539999999999999</v>
      </c>
      <c r="W27" s="19">
        <v>0</v>
      </c>
      <c r="X27" s="19"/>
      <c r="Y27">
        <v>2915</v>
      </c>
      <c r="Z27" s="17">
        <v>2915</v>
      </c>
      <c r="AA27" s="18">
        <v>1.1221430000000001</v>
      </c>
      <c r="AB27" s="19">
        <v>0</v>
      </c>
      <c r="AD27">
        <v>2915</v>
      </c>
      <c r="AE27" s="17">
        <v>2915</v>
      </c>
      <c r="AF27" s="18">
        <v>1.9410000000000001</v>
      </c>
      <c r="AG27" s="20">
        <v>0</v>
      </c>
    </row>
    <row r="28" spans="1:33" x14ac:dyDescent="0.25">
      <c r="A28" s="15" t="s">
        <v>33</v>
      </c>
      <c r="B28" s="16">
        <v>76</v>
      </c>
      <c r="C28">
        <v>76</v>
      </c>
      <c r="D28" s="17">
        <v>76</v>
      </c>
      <c r="E28" s="18">
        <v>11.933000000000002</v>
      </c>
      <c r="F28" s="19">
        <v>0</v>
      </c>
      <c r="G28" s="19"/>
      <c r="H28">
        <v>76</v>
      </c>
      <c r="I28" s="17">
        <v>76</v>
      </c>
      <c r="J28" s="18">
        <v>2.0730619999999997</v>
      </c>
      <c r="K28" s="19">
        <v>0</v>
      </c>
      <c r="M28">
        <v>76</v>
      </c>
      <c r="N28" s="17">
        <v>76</v>
      </c>
      <c r="O28" s="18">
        <v>2.37</v>
      </c>
      <c r="P28" s="20">
        <v>0</v>
      </c>
      <c r="R28" s="15" t="s">
        <v>33</v>
      </c>
      <c r="S28" s="16">
        <v>4002</v>
      </c>
      <c r="T28">
        <v>4002</v>
      </c>
      <c r="U28" s="17">
        <v>4002</v>
      </c>
      <c r="V28" s="18">
        <v>10.410999999999998</v>
      </c>
      <c r="W28" s="19">
        <v>0</v>
      </c>
      <c r="X28" s="19"/>
      <c r="Y28">
        <v>4002</v>
      </c>
      <c r="Z28" s="17">
        <v>4000.8</v>
      </c>
      <c r="AA28" s="18">
        <v>1.9457960000000001</v>
      </c>
      <c r="AB28" s="19">
        <v>0</v>
      </c>
      <c r="AD28">
        <v>4002</v>
      </c>
      <c r="AE28" s="17">
        <v>4002</v>
      </c>
      <c r="AF28" s="18">
        <v>2.2760000000000002</v>
      </c>
      <c r="AG28" s="20">
        <v>0</v>
      </c>
    </row>
    <row r="29" spans="1:33" x14ac:dyDescent="0.25">
      <c r="A29" s="15" t="s">
        <v>34</v>
      </c>
      <c r="B29" s="16">
        <v>71</v>
      </c>
      <c r="C29">
        <v>71</v>
      </c>
      <c r="D29" s="17">
        <v>71</v>
      </c>
      <c r="E29" s="18">
        <v>13.532999999999998</v>
      </c>
      <c r="F29" s="19">
        <v>0</v>
      </c>
      <c r="G29" s="19"/>
      <c r="H29">
        <v>71</v>
      </c>
      <c r="I29" s="17">
        <v>71</v>
      </c>
      <c r="J29" s="18">
        <v>2.3237110000000003</v>
      </c>
      <c r="K29" s="19">
        <v>0</v>
      </c>
      <c r="M29">
        <v>71</v>
      </c>
      <c r="N29" s="17">
        <v>71</v>
      </c>
      <c r="O29" s="18">
        <v>2.4510000000000005</v>
      </c>
      <c r="P29" s="20">
        <v>0</v>
      </c>
      <c r="R29" s="15" t="s">
        <v>34</v>
      </c>
      <c r="S29" s="16">
        <v>3656</v>
      </c>
      <c r="T29">
        <v>3656</v>
      </c>
      <c r="U29" s="17">
        <v>3656</v>
      </c>
      <c r="V29" s="18">
        <v>14.731999999999999</v>
      </c>
      <c r="W29" s="19">
        <v>0</v>
      </c>
      <c r="X29" s="19"/>
      <c r="Y29">
        <v>3656</v>
      </c>
      <c r="Z29" s="17">
        <v>3656</v>
      </c>
      <c r="AA29" s="18">
        <v>2.3305279999999997</v>
      </c>
      <c r="AB29" s="19">
        <v>0</v>
      </c>
      <c r="AD29">
        <v>3656</v>
      </c>
      <c r="AE29" s="17">
        <v>3656</v>
      </c>
      <c r="AF29" s="18">
        <v>2.4219999999999997</v>
      </c>
      <c r="AG29" s="20">
        <v>0</v>
      </c>
    </row>
    <row r="30" spans="1:33" x14ac:dyDescent="0.25">
      <c r="A30" s="15" t="s">
        <v>35</v>
      </c>
      <c r="B30" s="16">
        <v>70</v>
      </c>
      <c r="C30">
        <v>67</v>
      </c>
      <c r="D30" s="17">
        <v>67</v>
      </c>
      <c r="E30" s="18">
        <v>9.9919999999999991</v>
      </c>
      <c r="F30" s="19">
        <v>4.2857142857142858E-2</v>
      </c>
      <c r="G30" s="19"/>
      <c r="H30">
        <v>70</v>
      </c>
      <c r="I30" s="17">
        <v>70</v>
      </c>
      <c r="J30" s="18">
        <v>1.8839879999999998</v>
      </c>
      <c r="K30" s="19">
        <v>0</v>
      </c>
      <c r="M30">
        <v>67</v>
      </c>
      <c r="N30" s="17">
        <v>67</v>
      </c>
      <c r="O30" s="18">
        <v>1.9389999999999996</v>
      </c>
      <c r="P30" s="20">
        <v>4.2857142857142858E-2</v>
      </c>
      <c r="R30" s="15" t="s">
        <v>35</v>
      </c>
      <c r="S30" s="16">
        <v>3595</v>
      </c>
      <c r="T30">
        <v>3400</v>
      </c>
      <c r="U30" s="17">
        <v>3400</v>
      </c>
      <c r="V30" s="18">
        <v>10.303999999999998</v>
      </c>
      <c r="W30" s="19">
        <v>5.4242002781641166E-2</v>
      </c>
      <c r="X30" s="19"/>
      <c r="Y30">
        <v>3595</v>
      </c>
      <c r="Z30" s="17">
        <v>3595</v>
      </c>
      <c r="AA30" s="18">
        <v>1.9559680000000004</v>
      </c>
      <c r="AB30" s="19">
        <v>0</v>
      </c>
      <c r="AD30">
        <v>3400</v>
      </c>
      <c r="AE30" s="17">
        <v>3400</v>
      </c>
      <c r="AF30" s="18">
        <v>1.8980000000000001</v>
      </c>
      <c r="AG30" s="20">
        <v>5.4242002781641166E-2</v>
      </c>
    </row>
    <row r="31" spans="1:33" x14ac:dyDescent="0.25">
      <c r="A31" s="15" t="s">
        <v>36</v>
      </c>
      <c r="B31" s="16">
        <v>92</v>
      </c>
      <c r="C31">
        <v>92</v>
      </c>
      <c r="D31" s="17">
        <v>92</v>
      </c>
      <c r="E31" s="18">
        <v>14.36</v>
      </c>
      <c r="F31" s="19">
        <v>0</v>
      </c>
      <c r="G31" s="19"/>
      <c r="H31">
        <v>92</v>
      </c>
      <c r="I31" s="17">
        <v>92</v>
      </c>
      <c r="J31" s="18">
        <v>2.925421</v>
      </c>
      <c r="K31" s="19">
        <v>0</v>
      </c>
      <c r="M31">
        <v>92</v>
      </c>
      <c r="N31" s="17">
        <v>92</v>
      </c>
      <c r="O31" s="18">
        <v>3.1189999999999998</v>
      </c>
      <c r="P31" s="20">
        <v>0</v>
      </c>
      <c r="R31" s="15" t="s">
        <v>36</v>
      </c>
      <c r="S31" s="16">
        <v>4550</v>
      </c>
      <c r="T31">
        <v>4550</v>
      </c>
      <c r="U31" s="17">
        <v>4550</v>
      </c>
      <c r="V31" s="18">
        <v>15.763999999999999</v>
      </c>
      <c r="W31" s="19">
        <v>0</v>
      </c>
      <c r="X31" s="19"/>
      <c r="Y31">
        <v>4550</v>
      </c>
      <c r="Z31" s="17">
        <v>4550</v>
      </c>
      <c r="AA31" s="18">
        <v>3.0454149999999998</v>
      </c>
      <c r="AB31" s="19">
        <v>0</v>
      </c>
      <c r="AD31">
        <v>4550</v>
      </c>
      <c r="AE31" s="17">
        <v>4550</v>
      </c>
      <c r="AF31" s="18">
        <v>3.1139999999999999</v>
      </c>
      <c r="AG31" s="20">
        <v>0</v>
      </c>
    </row>
    <row r="32" spans="1:33" x14ac:dyDescent="0.25">
      <c r="A32" s="15" t="s">
        <v>37</v>
      </c>
      <c r="B32" s="16">
        <v>87</v>
      </c>
      <c r="C32">
        <v>87</v>
      </c>
      <c r="D32" s="17">
        <v>87</v>
      </c>
      <c r="E32" s="18">
        <v>10.791000000000002</v>
      </c>
      <c r="F32" s="19">
        <v>0</v>
      </c>
      <c r="G32" s="19"/>
      <c r="H32">
        <v>87</v>
      </c>
      <c r="I32" s="17">
        <v>87</v>
      </c>
      <c r="J32" s="18">
        <v>2.9953189999999998</v>
      </c>
      <c r="K32" s="19">
        <v>0</v>
      </c>
      <c r="M32">
        <v>87</v>
      </c>
      <c r="N32" s="17">
        <v>87</v>
      </c>
      <c r="O32" s="18">
        <v>3.0860000000000003</v>
      </c>
      <c r="P32" s="20">
        <v>0</v>
      </c>
      <c r="R32" s="15" t="s">
        <v>37</v>
      </c>
      <c r="S32" s="16">
        <v>4348</v>
      </c>
      <c r="T32">
        <v>4348</v>
      </c>
      <c r="U32" s="17">
        <v>4348</v>
      </c>
      <c r="V32" s="18">
        <v>12.575000000000001</v>
      </c>
      <c r="W32" s="19">
        <v>0</v>
      </c>
      <c r="X32" s="19"/>
      <c r="Y32">
        <v>4348</v>
      </c>
      <c r="Z32" s="17">
        <v>4348</v>
      </c>
      <c r="AA32" s="18">
        <v>3.0718550000000002</v>
      </c>
      <c r="AB32" s="19">
        <v>0</v>
      </c>
      <c r="AD32">
        <v>4348</v>
      </c>
      <c r="AE32" s="17">
        <v>4348</v>
      </c>
      <c r="AF32" s="18">
        <v>3.004</v>
      </c>
      <c r="AG32" s="20">
        <v>0</v>
      </c>
    </row>
    <row r="33" spans="1:33" x14ac:dyDescent="0.25">
      <c r="A33" s="15" t="s">
        <v>38</v>
      </c>
      <c r="B33" s="16">
        <v>101</v>
      </c>
      <c r="C33">
        <v>101</v>
      </c>
      <c r="D33" s="17">
        <v>101</v>
      </c>
      <c r="E33" s="18">
        <v>11.763</v>
      </c>
      <c r="F33" s="19">
        <v>0</v>
      </c>
      <c r="G33" s="19"/>
      <c r="H33">
        <v>101</v>
      </c>
      <c r="I33" s="17">
        <v>101</v>
      </c>
      <c r="J33" s="18">
        <v>4.1977770000000003</v>
      </c>
      <c r="K33" s="19">
        <v>0</v>
      </c>
      <c r="M33">
        <v>101</v>
      </c>
      <c r="N33" s="17">
        <v>101</v>
      </c>
      <c r="O33" s="18">
        <v>3.1509999999999998</v>
      </c>
      <c r="P33" s="20">
        <v>0</v>
      </c>
      <c r="R33" s="15" t="s">
        <v>38</v>
      </c>
      <c r="S33" s="16">
        <v>5037</v>
      </c>
      <c r="T33">
        <v>5037</v>
      </c>
      <c r="U33" s="17">
        <v>5037</v>
      </c>
      <c r="V33" s="18">
        <v>18.161999999999999</v>
      </c>
      <c r="W33" s="19">
        <v>0</v>
      </c>
      <c r="X33" s="19"/>
      <c r="Y33">
        <v>5037</v>
      </c>
      <c r="Z33" s="17">
        <v>4945</v>
      </c>
      <c r="AA33" s="18">
        <v>4.6282719999999999</v>
      </c>
      <c r="AB33" s="19">
        <v>0</v>
      </c>
      <c r="AD33">
        <v>5037</v>
      </c>
      <c r="AE33" s="17">
        <v>5037</v>
      </c>
      <c r="AF33" s="18">
        <v>3.4899999999999998</v>
      </c>
      <c r="AG33" s="20">
        <v>0</v>
      </c>
    </row>
    <row r="34" spans="1:33" x14ac:dyDescent="0.25">
      <c r="A34" s="15" t="s">
        <v>39</v>
      </c>
      <c r="B34" s="16">
        <v>80</v>
      </c>
      <c r="C34">
        <v>80</v>
      </c>
      <c r="D34" s="17">
        <v>80</v>
      </c>
      <c r="E34" s="18">
        <v>12.86</v>
      </c>
      <c r="F34" s="19">
        <v>0</v>
      </c>
      <c r="G34" s="19"/>
      <c r="H34">
        <v>80</v>
      </c>
      <c r="I34" s="17">
        <v>80</v>
      </c>
      <c r="J34" s="18">
        <v>3.2476180000000001</v>
      </c>
      <c r="K34" s="19">
        <v>0</v>
      </c>
      <c r="M34">
        <v>80</v>
      </c>
      <c r="N34" s="17">
        <v>80</v>
      </c>
      <c r="O34" s="18">
        <v>2.7109999999999999</v>
      </c>
      <c r="P34" s="20">
        <v>0</v>
      </c>
      <c r="R34" s="15" t="s">
        <v>39</v>
      </c>
      <c r="S34" s="16">
        <v>4297</v>
      </c>
      <c r="T34">
        <v>4297</v>
      </c>
      <c r="U34" s="17">
        <v>4297</v>
      </c>
      <c r="V34" s="18">
        <v>16.105</v>
      </c>
      <c r="W34" s="19">
        <v>0</v>
      </c>
      <c r="X34" s="19"/>
      <c r="Y34">
        <v>4297</v>
      </c>
      <c r="Z34" s="17">
        <v>4297</v>
      </c>
      <c r="AA34" s="18">
        <v>3.1576610000000005</v>
      </c>
      <c r="AB34" s="19">
        <v>0</v>
      </c>
      <c r="AD34">
        <v>4297</v>
      </c>
      <c r="AE34" s="17">
        <v>4297</v>
      </c>
      <c r="AF34" s="18">
        <v>2.7240000000000006</v>
      </c>
      <c r="AG34" s="20">
        <v>0</v>
      </c>
    </row>
    <row r="35" spans="1:33" x14ac:dyDescent="0.25">
      <c r="A35" s="15" t="s">
        <v>40</v>
      </c>
      <c r="B35" s="16">
        <v>86</v>
      </c>
      <c r="C35">
        <v>86</v>
      </c>
      <c r="D35" s="17">
        <v>85.4</v>
      </c>
      <c r="E35" s="18">
        <v>15.044</v>
      </c>
      <c r="F35" s="19">
        <v>0</v>
      </c>
      <c r="G35" s="19"/>
      <c r="H35">
        <v>86</v>
      </c>
      <c r="I35" s="17">
        <v>86</v>
      </c>
      <c r="J35" s="18">
        <v>2.820535</v>
      </c>
      <c r="K35" s="19">
        <v>0</v>
      </c>
      <c r="M35">
        <v>86</v>
      </c>
      <c r="N35" s="17">
        <v>86</v>
      </c>
      <c r="O35" s="18">
        <v>2.8740000000000001</v>
      </c>
      <c r="P35" s="20">
        <v>0</v>
      </c>
      <c r="R35" s="15" t="s">
        <v>40</v>
      </c>
      <c r="S35" s="16">
        <v>4403</v>
      </c>
      <c r="T35">
        <v>4403</v>
      </c>
      <c r="U35" s="17">
        <v>4394.6000000000004</v>
      </c>
      <c r="V35" s="18">
        <v>14.743</v>
      </c>
      <c r="W35" s="19">
        <v>0</v>
      </c>
      <c r="X35" s="19"/>
      <c r="Y35">
        <v>4403</v>
      </c>
      <c r="Z35" s="17">
        <v>4403</v>
      </c>
      <c r="AA35" s="18">
        <v>2.6842969999999999</v>
      </c>
      <c r="AB35" s="19">
        <v>0</v>
      </c>
      <c r="AD35">
        <v>4403</v>
      </c>
      <c r="AE35" s="17">
        <v>4403</v>
      </c>
      <c r="AF35" s="18">
        <v>2.847</v>
      </c>
      <c r="AG35" s="20">
        <v>0</v>
      </c>
    </row>
    <row r="36" spans="1:33" x14ac:dyDescent="0.25">
      <c r="A36" s="15" t="s">
        <v>41</v>
      </c>
      <c r="B36" s="16">
        <v>105</v>
      </c>
      <c r="C36">
        <v>105</v>
      </c>
      <c r="D36" s="17">
        <v>104.8</v>
      </c>
      <c r="E36" s="18">
        <v>19.414999999999999</v>
      </c>
      <c r="F36" s="19">
        <v>0</v>
      </c>
      <c r="G36" s="19"/>
      <c r="H36">
        <v>105</v>
      </c>
      <c r="I36" s="17">
        <v>104.2</v>
      </c>
      <c r="J36" s="18">
        <v>5.543329</v>
      </c>
      <c r="K36" s="19">
        <v>0</v>
      </c>
      <c r="M36">
        <v>105</v>
      </c>
      <c r="N36" s="17">
        <v>104.7</v>
      </c>
      <c r="O36" s="18">
        <v>5.056</v>
      </c>
      <c r="P36" s="20">
        <v>0</v>
      </c>
      <c r="R36" s="15" t="s">
        <v>41</v>
      </c>
      <c r="S36" s="16">
        <v>5330</v>
      </c>
      <c r="T36">
        <v>5330</v>
      </c>
      <c r="U36" s="17">
        <v>5330</v>
      </c>
      <c r="V36" s="18">
        <v>20.923000000000002</v>
      </c>
      <c r="W36" s="19">
        <v>0</v>
      </c>
      <c r="X36" s="19"/>
      <c r="Y36">
        <v>5330</v>
      </c>
      <c r="Z36" s="17">
        <v>5284.9</v>
      </c>
      <c r="AA36" s="18">
        <v>5.7569280000000003</v>
      </c>
      <c r="AB36" s="19">
        <v>0</v>
      </c>
      <c r="AD36">
        <v>5330</v>
      </c>
      <c r="AE36" s="17">
        <v>5330</v>
      </c>
      <c r="AF36" s="18">
        <v>5.03</v>
      </c>
      <c r="AG36" s="20">
        <v>0</v>
      </c>
    </row>
    <row r="37" spans="1:33" x14ac:dyDescent="0.25">
      <c r="A37" s="15" t="s">
        <v>42</v>
      </c>
      <c r="B37" s="16">
        <v>128</v>
      </c>
      <c r="C37">
        <v>128</v>
      </c>
      <c r="D37" s="17">
        <v>128</v>
      </c>
      <c r="E37" s="18">
        <v>36.520000000000003</v>
      </c>
      <c r="F37" s="19">
        <v>0</v>
      </c>
      <c r="G37" s="19"/>
      <c r="H37">
        <v>128</v>
      </c>
      <c r="I37" s="17">
        <v>128</v>
      </c>
      <c r="J37" s="18">
        <v>5.2108220000000003</v>
      </c>
      <c r="K37" s="19">
        <v>0</v>
      </c>
      <c r="M37">
        <v>127</v>
      </c>
      <c r="N37" s="17">
        <v>127</v>
      </c>
      <c r="O37" s="18">
        <v>3.5550000000000006</v>
      </c>
      <c r="P37" s="20">
        <v>7.8125E-3</v>
      </c>
      <c r="R37" s="15" t="s">
        <v>42</v>
      </c>
      <c r="S37" s="16">
        <v>6423</v>
      </c>
      <c r="T37">
        <v>6423</v>
      </c>
      <c r="U37" s="17">
        <v>6423</v>
      </c>
      <c r="V37" s="18">
        <v>38.427999999999997</v>
      </c>
      <c r="W37" s="19">
        <v>0</v>
      </c>
      <c r="X37" s="19"/>
      <c r="Y37">
        <v>6423</v>
      </c>
      <c r="Z37" s="17">
        <v>6423</v>
      </c>
      <c r="AA37" s="18">
        <v>5.3539329999999996</v>
      </c>
      <c r="AB37" s="19">
        <v>0</v>
      </c>
      <c r="AD37">
        <v>6397</v>
      </c>
      <c r="AE37" s="17">
        <v>6383.5</v>
      </c>
      <c r="AF37" s="18">
        <v>3.5490000000000004</v>
      </c>
      <c r="AG37" s="20">
        <v>4.0479526700918575E-3</v>
      </c>
    </row>
    <row r="38" spans="1:33" x14ac:dyDescent="0.25">
      <c r="A38" s="15" t="s">
        <v>43</v>
      </c>
      <c r="B38" s="16">
        <v>107</v>
      </c>
      <c r="C38">
        <v>107</v>
      </c>
      <c r="D38" s="17">
        <v>107</v>
      </c>
      <c r="E38" s="18">
        <v>19.053000000000001</v>
      </c>
      <c r="F38" s="19">
        <v>0</v>
      </c>
      <c r="G38" s="19"/>
      <c r="H38">
        <v>106</v>
      </c>
      <c r="I38" s="17">
        <v>105.1</v>
      </c>
      <c r="J38" s="18">
        <v>5.5864310000000001</v>
      </c>
      <c r="K38" s="19">
        <v>9.3457943925233638E-3</v>
      </c>
      <c r="M38">
        <v>107</v>
      </c>
      <c r="N38" s="17">
        <v>107</v>
      </c>
      <c r="O38" s="18">
        <v>3.6360000000000001</v>
      </c>
      <c r="P38" s="20">
        <v>0</v>
      </c>
      <c r="R38" s="15" t="s">
        <v>43</v>
      </c>
      <c r="S38" s="16">
        <v>5630</v>
      </c>
      <c r="T38">
        <v>5630</v>
      </c>
      <c r="U38" s="17">
        <v>5611.3</v>
      </c>
      <c r="V38" s="18">
        <v>23.151000000000003</v>
      </c>
      <c r="W38" s="19">
        <v>0</v>
      </c>
      <c r="X38" s="19"/>
      <c r="Y38">
        <v>5630</v>
      </c>
      <c r="Z38" s="17">
        <v>5605</v>
      </c>
      <c r="AA38" s="18">
        <v>6.3048540000000006</v>
      </c>
      <c r="AB38" s="19">
        <v>0</v>
      </c>
      <c r="AD38">
        <v>5630</v>
      </c>
      <c r="AE38" s="17">
        <v>5606.3</v>
      </c>
      <c r="AF38" s="18">
        <v>4.0039999999999996</v>
      </c>
      <c r="AG38" s="20">
        <v>0</v>
      </c>
    </row>
    <row r="39" spans="1:33" x14ac:dyDescent="0.25">
      <c r="A39" s="15" t="s">
        <v>44</v>
      </c>
      <c r="B39" s="16">
        <v>131</v>
      </c>
      <c r="C39">
        <v>131</v>
      </c>
      <c r="D39" s="17">
        <v>131</v>
      </c>
      <c r="E39" s="18">
        <v>29.183999999999997</v>
      </c>
      <c r="F39" s="19">
        <v>0</v>
      </c>
      <c r="G39" s="19"/>
      <c r="H39">
        <v>131</v>
      </c>
      <c r="I39" s="17">
        <v>130.6</v>
      </c>
      <c r="J39" s="18">
        <v>6.7210720000000013</v>
      </c>
      <c r="K39" s="19">
        <v>0</v>
      </c>
      <c r="M39">
        <v>131</v>
      </c>
      <c r="N39" s="17">
        <v>131</v>
      </c>
      <c r="O39" s="18">
        <v>4.0239999999999991</v>
      </c>
      <c r="P39" s="20">
        <v>0</v>
      </c>
      <c r="R39" s="15" t="s">
        <v>44</v>
      </c>
      <c r="S39" s="16">
        <v>6600</v>
      </c>
      <c r="T39">
        <v>6600</v>
      </c>
      <c r="U39" s="17">
        <v>6600</v>
      </c>
      <c r="V39" s="18">
        <v>31.905000000000001</v>
      </c>
      <c r="W39" s="19">
        <v>0</v>
      </c>
      <c r="X39" s="19"/>
      <c r="Y39">
        <v>6600</v>
      </c>
      <c r="Z39" s="17">
        <v>6600</v>
      </c>
      <c r="AA39" s="18">
        <v>6.9079599999999983</v>
      </c>
      <c r="AB39" s="19">
        <v>0</v>
      </c>
      <c r="AD39">
        <v>6600</v>
      </c>
      <c r="AE39" s="17">
        <v>6600</v>
      </c>
      <c r="AF39" s="18">
        <v>4.26</v>
      </c>
      <c r="AG39" s="20">
        <v>0</v>
      </c>
    </row>
    <row r="40" spans="1:33" x14ac:dyDescent="0.25">
      <c r="A40" s="15" t="s">
        <v>45</v>
      </c>
      <c r="B40" s="16">
        <v>169</v>
      </c>
      <c r="C40">
        <v>169</v>
      </c>
      <c r="D40" s="17">
        <v>169</v>
      </c>
      <c r="E40" s="18">
        <v>28.905999999999999</v>
      </c>
      <c r="F40" s="19">
        <v>0</v>
      </c>
      <c r="G40" s="19"/>
      <c r="H40">
        <v>169</v>
      </c>
      <c r="I40" s="17">
        <v>168.8</v>
      </c>
      <c r="J40" s="18">
        <v>9.2818659999999991</v>
      </c>
      <c r="K40" s="19">
        <v>0</v>
      </c>
      <c r="M40">
        <v>169</v>
      </c>
      <c r="N40" s="17">
        <v>169</v>
      </c>
      <c r="O40" s="18">
        <v>7.4889999999999999</v>
      </c>
      <c r="P40" s="20">
        <v>0</v>
      </c>
      <c r="R40" s="15" t="s">
        <v>45</v>
      </c>
      <c r="S40" s="16">
        <v>8600</v>
      </c>
      <c r="T40">
        <v>8600</v>
      </c>
      <c r="U40" s="17">
        <v>8600</v>
      </c>
      <c r="V40" s="18">
        <v>35.874999999999993</v>
      </c>
      <c r="W40" s="19">
        <v>0</v>
      </c>
      <c r="X40" s="19"/>
      <c r="Y40">
        <v>8600</v>
      </c>
      <c r="Z40" s="17">
        <v>8593.1</v>
      </c>
      <c r="AA40" s="18">
        <v>7.1884849999999982</v>
      </c>
      <c r="AB40" s="19">
        <v>0</v>
      </c>
      <c r="AD40">
        <v>8600</v>
      </c>
      <c r="AE40" s="17">
        <v>8600</v>
      </c>
      <c r="AF40" s="18">
        <v>7.1769999999999996</v>
      </c>
      <c r="AG40" s="20">
        <v>0</v>
      </c>
    </row>
    <row r="41" spans="1:33" x14ac:dyDescent="0.25">
      <c r="A41" s="15" t="s">
        <v>46</v>
      </c>
      <c r="B41" s="16">
        <v>209</v>
      </c>
      <c r="C41">
        <v>208</v>
      </c>
      <c r="D41" s="17">
        <v>206.5</v>
      </c>
      <c r="E41" s="18">
        <v>65.051999999999992</v>
      </c>
      <c r="F41" s="19">
        <v>4.7846889952153108E-3</v>
      </c>
      <c r="G41" s="19"/>
      <c r="H41">
        <v>209</v>
      </c>
      <c r="I41" s="17">
        <v>208.2</v>
      </c>
      <c r="J41" s="18">
        <v>16.405170000000002</v>
      </c>
      <c r="K41" s="19">
        <v>0</v>
      </c>
      <c r="M41">
        <v>208</v>
      </c>
      <c r="N41" s="17">
        <v>207.6</v>
      </c>
      <c r="O41" s="18">
        <v>11.413</v>
      </c>
      <c r="P41" s="20">
        <v>4.7846889952153108E-3</v>
      </c>
      <c r="R41" s="15" t="s">
        <v>46</v>
      </c>
      <c r="S41" s="16">
        <v>10966</v>
      </c>
      <c r="T41">
        <v>10825</v>
      </c>
      <c r="U41" s="17">
        <v>10752.3</v>
      </c>
      <c r="V41" s="18">
        <v>59.585999999999991</v>
      </c>
      <c r="W41" s="19">
        <v>1.2857924493890206E-2</v>
      </c>
      <c r="X41" s="19"/>
      <c r="Y41">
        <v>10966</v>
      </c>
      <c r="Z41" s="17">
        <v>10858.8</v>
      </c>
      <c r="AA41" s="18">
        <v>16.911200000000001</v>
      </c>
      <c r="AB41" s="19">
        <v>0</v>
      </c>
      <c r="AD41">
        <v>10874</v>
      </c>
      <c r="AE41" s="17">
        <v>10816.6</v>
      </c>
      <c r="AF41" s="18">
        <v>12.762000000000002</v>
      </c>
      <c r="AG41" s="20">
        <v>8.3895677548787156E-3</v>
      </c>
    </row>
    <row r="42" spans="1:33" x14ac:dyDescent="0.25">
      <c r="A42" s="15" t="s">
        <v>47</v>
      </c>
      <c r="B42" s="16">
        <v>201</v>
      </c>
      <c r="C42">
        <v>201</v>
      </c>
      <c r="D42" s="17">
        <v>175.5</v>
      </c>
      <c r="E42" s="18">
        <v>48.036999999999999</v>
      </c>
      <c r="F42" s="19">
        <v>0</v>
      </c>
      <c r="G42" s="19"/>
      <c r="H42">
        <v>201</v>
      </c>
      <c r="I42" s="17">
        <v>201</v>
      </c>
      <c r="J42" s="18">
        <v>14.47993</v>
      </c>
      <c r="K42" s="19">
        <v>0</v>
      </c>
      <c r="M42">
        <v>201</v>
      </c>
      <c r="N42" s="17">
        <v>200.6</v>
      </c>
      <c r="O42" s="18">
        <v>11.102</v>
      </c>
      <c r="P42" s="20">
        <v>0</v>
      </c>
      <c r="R42" s="15" t="s">
        <v>47</v>
      </c>
      <c r="S42" s="16">
        <v>10163</v>
      </c>
      <c r="T42">
        <v>10133</v>
      </c>
      <c r="U42" s="17">
        <v>9375.4</v>
      </c>
      <c r="V42" s="18">
        <v>46.726999999999997</v>
      </c>
      <c r="W42" s="19">
        <v>2.9518842861359835E-3</v>
      </c>
      <c r="X42" s="19"/>
      <c r="Y42">
        <v>10163</v>
      </c>
      <c r="Z42" s="17">
        <v>10119.6</v>
      </c>
      <c r="AA42" s="18">
        <v>14.92629</v>
      </c>
      <c r="AB42" s="19">
        <v>0</v>
      </c>
      <c r="AD42">
        <v>10133</v>
      </c>
      <c r="AE42" s="17">
        <v>10123.4</v>
      </c>
      <c r="AF42" s="18">
        <v>12.430000000000001</v>
      </c>
      <c r="AG42" s="20">
        <v>2.9518842861359835E-3</v>
      </c>
    </row>
    <row r="43" spans="1:33" x14ac:dyDescent="0.25">
      <c r="A43" s="15" t="s">
        <v>48</v>
      </c>
      <c r="B43" s="16">
        <v>335</v>
      </c>
      <c r="C43">
        <v>334</v>
      </c>
      <c r="D43" s="17">
        <v>333.9</v>
      </c>
      <c r="E43" s="18">
        <v>72.10499999999999</v>
      </c>
      <c r="F43" s="19">
        <v>2.9850746268656717E-3</v>
      </c>
      <c r="G43" s="19"/>
      <c r="H43">
        <v>333</v>
      </c>
      <c r="I43" s="17">
        <v>332.4</v>
      </c>
      <c r="J43" s="18">
        <v>33.967460000000003</v>
      </c>
      <c r="K43" s="19">
        <v>5.9701492537313433E-3</v>
      </c>
      <c r="M43">
        <v>334</v>
      </c>
      <c r="N43" s="17">
        <v>329</v>
      </c>
      <c r="O43" s="18">
        <v>20.604999999999997</v>
      </c>
      <c r="P43" s="20">
        <v>2.9850746268656717E-3</v>
      </c>
      <c r="R43" s="15" t="s">
        <v>48</v>
      </c>
      <c r="S43" s="16">
        <v>17082</v>
      </c>
      <c r="T43">
        <v>17037</v>
      </c>
      <c r="U43" s="17">
        <v>17013.5</v>
      </c>
      <c r="V43" s="18">
        <v>121.16</v>
      </c>
      <c r="W43" s="19">
        <v>2.6343519494204425E-3</v>
      </c>
      <c r="X43" s="19"/>
      <c r="Y43">
        <v>17022</v>
      </c>
      <c r="Z43" s="17">
        <v>16804.599999999999</v>
      </c>
      <c r="AA43" s="18">
        <v>31.125130000000002</v>
      </c>
      <c r="AB43" s="19">
        <v>3.5124692658939235E-3</v>
      </c>
      <c r="AD43">
        <v>17082</v>
      </c>
      <c r="AE43" s="17">
        <v>16944.599999999999</v>
      </c>
      <c r="AF43" s="18">
        <v>22.846999999999998</v>
      </c>
      <c r="AG43" s="20">
        <v>0</v>
      </c>
    </row>
    <row r="44" spans="1:33" x14ac:dyDescent="0.25">
      <c r="A44" s="15" t="s">
        <v>49</v>
      </c>
      <c r="B44" s="16">
        <v>224</v>
      </c>
      <c r="C44">
        <v>223</v>
      </c>
      <c r="D44" s="17">
        <v>222.2</v>
      </c>
      <c r="E44" s="18">
        <v>65.881999999999991</v>
      </c>
      <c r="F44" s="19">
        <v>4.464285714285714E-3</v>
      </c>
      <c r="G44" s="19"/>
      <c r="H44">
        <v>223</v>
      </c>
      <c r="I44" s="17">
        <v>220.9</v>
      </c>
      <c r="J44" s="18">
        <v>24.849309999999999</v>
      </c>
      <c r="K44" s="19">
        <v>4.464285714285714E-3</v>
      </c>
      <c r="M44">
        <v>224</v>
      </c>
      <c r="N44" s="17">
        <v>221.9</v>
      </c>
      <c r="O44" s="18">
        <v>14.24</v>
      </c>
      <c r="P44" s="20">
        <v>0</v>
      </c>
      <c r="R44" s="15" t="s">
        <v>49</v>
      </c>
      <c r="S44" s="16">
        <v>11627</v>
      </c>
      <c r="T44">
        <v>11565</v>
      </c>
      <c r="U44" s="17">
        <v>11546.3</v>
      </c>
      <c r="V44" s="18">
        <v>79.986999999999995</v>
      </c>
      <c r="W44" s="19">
        <v>5.3324159284424185E-3</v>
      </c>
      <c r="X44" s="19"/>
      <c r="Y44">
        <v>11627</v>
      </c>
      <c r="Z44" s="17">
        <v>11502.1</v>
      </c>
      <c r="AA44" s="18">
        <v>22.269440000000003</v>
      </c>
      <c r="AB44" s="19">
        <v>0</v>
      </c>
      <c r="AD44">
        <v>11627</v>
      </c>
      <c r="AE44" s="17">
        <v>11587.6</v>
      </c>
      <c r="AF44" s="18">
        <v>14.912999999999997</v>
      </c>
      <c r="AG44" s="20">
        <v>0</v>
      </c>
    </row>
    <row r="45" spans="1:33" x14ac:dyDescent="0.25">
      <c r="A45" s="15" t="s">
        <v>50</v>
      </c>
      <c r="B45" s="16">
        <v>278</v>
      </c>
      <c r="C45">
        <v>278</v>
      </c>
      <c r="D45" s="17">
        <v>277.7</v>
      </c>
      <c r="E45" s="18">
        <v>92.112999999999985</v>
      </c>
      <c r="F45" s="19">
        <v>0</v>
      </c>
      <c r="G45" s="19"/>
      <c r="H45">
        <v>278</v>
      </c>
      <c r="I45" s="17">
        <v>275.89999999999998</v>
      </c>
      <c r="J45" s="18">
        <v>25.427250000000001</v>
      </c>
      <c r="K45" s="19">
        <v>0</v>
      </c>
      <c r="M45">
        <v>278</v>
      </c>
      <c r="N45" s="17">
        <v>278</v>
      </c>
      <c r="O45" s="18">
        <v>16.118000000000002</v>
      </c>
      <c r="P45" s="20">
        <v>0</v>
      </c>
      <c r="R45" s="15" t="s">
        <v>50</v>
      </c>
      <c r="S45" s="16">
        <v>14131</v>
      </c>
      <c r="T45">
        <v>14131</v>
      </c>
      <c r="U45" s="17">
        <v>14083.3</v>
      </c>
      <c r="V45" s="18">
        <v>83.227999999999994</v>
      </c>
      <c r="W45" s="19">
        <v>0</v>
      </c>
      <c r="X45" s="19"/>
      <c r="Y45">
        <v>13992</v>
      </c>
      <c r="Z45" s="17">
        <v>13992</v>
      </c>
      <c r="AA45" s="18">
        <v>25.16254</v>
      </c>
      <c r="AB45" s="19">
        <v>9.8365296157384482E-3</v>
      </c>
      <c r="AD45">
        <v>14131</v>
      </c>
      <c r="AE45" s="17">
        <v>14131</v>
      </c>
      <c r="AF45" s="18">
        <v>15.211000000000002</v>
      </c>
      <c r="AG45" s="20">
        <v>0</v>
      </c>
    </row>
    <row r="46" spans="1:33" x14ac:dyDescent="0.25">
      <c r="A46" s="15" t="s">
        <v>51</v>
      </c>
      <c r="B46" s="16">
        <v>264</v>
      </c>
      <c r="C46">
        <v>262</v>
      </c>
      <c r="D46" s="17">
        <v>259.5</v>
      </c>
      <c r="E46" s="18">
        <v>191.488</v>
      </c>
      <c r="F46" s="19">
        <v>7.575757575757576E-3</v>
      </c>
      <c r="G46" s="19"/>
      <c r="H46">
        <v>264</v>
      </c>
      <c r="I46" s="17">
        <v>258.89999999999998</v>
      </c>
      <c r="J46" s="18">
        <v>36.520039999999995</v>
      </c>
      <c r="K46" s="19">
        <v>0</v>
      </c>
      <c r="M46">
        <v>264</v>
      </c>
      <c r="N46" s="17">
        <v>260.89999999999998</v>
      </c>
      <c r="O46" s="18">
        <v>20.562000000000001</v>
      </c>
      <c r="P46" s="20">
        <v>0</v>
      </c>
      <c r="R46" s="15" t="s">
        <v>51</v>
      </c>
      <c r="S46" s="16">
        <v>13367</v>
      </c>
      <c r="T46">
        <v>13300</v>
      </c>
      <c r="U46" s="17">
        <v>13203</v>
      </c>
      <c r="V46" s="18">
        <v>296.65899999999999</v>
      </c>
      <c r="W46" s="19">
        <v>5.0123438318246429E-3</v>
      </c>
      <c r="X46" s="19"/>
      <c r="Y46">
        <v>13203</v>
      </c>
      <c r="Z46" s="17">
        <v>12950.8</v>
      </c>
      <c r="AA46" s="18">
        <v>41.035639999999994</v>
      </c>
      <c r="AB46" s="19">
        <v>1.2269020722675245E-2</v>
      </c>
      <c r="AD46">
        <v>13367</v>
      </c>
      <c r="AE46" s="17">
        <v>13293</v>
      </c>
      <c r="AF46" s="18">
        <v>21.876000000000001</v>
      </c>
      <c r="AG46" s="20">
        <v>0</v>
      </c>
    </row>
    <row r="47" spans="1:33" x14ac:dyDescent="0.25">
      <c r="A47" s="15" t="s">
        <v>52</v>
      </c>
      <c r="B47" s="16">
        <v>275</v>
      </c>
      <c r="C47">
        <v>275</v>
      </c>
      <c r="D47" s="17">
        <v>270.2</v>
      </c>
      <c r="E47" s="18">
        <v>122.30499999999999</v>
      </c>
      <c r="F47" s="19">
        <v>0</v>
      </c>
      <c r="G47" s="19"/>
      <c r="H47">
        <v>270</v>
      </c>
      <c r="I47" s="17">
        <v>265.10000000000002</v>
      </c>
      <c r="J47" s="18">
        <v>39.339909999999996</v>
      </c>
      <c r="K47" s="19">
        <v>1.8181818181818181E-2</v>
      </c>
      <c r="M47">
        <v>274</v>
      </c>
      <c r="N47" s="17">
        <v>269.7</v>
      </c>
      <c r="O47" s="18">
        <v>22.664000000000001</v>
      </c>
      <c r="P47" s="20">
        <v>3.6363636363636364E-3</v>
      </c>
      <c r="R47" s="15" t="s">
        <v>52</v>
      </c>
      <c r="S47" s="16">
        <v>14046</v>
      </c>
      <c r="T47">
        <v>13969</v>
      </c>
      <c r="U47" s="17">
        <v>13739.6</v>
      </c>
      <c r="V47" s="18">
        <v>124.06499999999997</v>
      </c>
      <c r="W47" s="19">
        <v>5.4819877545208597E-3</v>
      </c>
      <c r="X47" s="19"/>
      <c r="Y47">
        <v>13782</v>
      </c>
      <c r="Z47" s="17">
        <v>13407.2</v>
      </c>
      <c r="AA47" s="18">
        <v>37.371529999999993</v>
      </c>
      <c r="AB47" s="19">
        <v>1.8795386586928663E-2</v>
      </c>
      <c r="AD47">
        <v>14046</v>
      </c>
      <c r="AE47" s="17">
        <v>13823.3</v>
      </c>
      <c r="AF47" s="18">
        <v>23.324000000000002</v>
      </c>
      <c r="AG47" s="20">
        <v>0</v>
      </c>
    </row>
    <row r="48" spans="1:33" x14ac:dyDescent="0.25">
      <c r="A48" s="15" t="s">
        <v>53</v>
      </c>
      <c r="B48" s="16">
        <v>315</v>
      </c>
      <c r="C48">
        <v>315</v>
      </c>
      <c r="D48" s="17">
        <v>315</v>
      </c>
      <c r="E48" s="18">
        <v>193.35999999999999</v>
      </c>
      <c r="F48" s="19">
        <v>0</v>
      </c>
      <c r="G48" s="19"/>
      <c r="H48">
        <v>315</v>
      </c>
      <c r="I48" s="17">
        <v>315</v>
      </c>
      <c r="J48" s="18">
        <v>39.778399999999998</v>
      </c>
      <c r="K48" s="19">
        <v>0</v>
      </c>
      <c r="M48">
        <v>315</v>
      </c>
      <c r="N48" s="17">
        <v>313</v>
      </c>
      <c r="O48" s="18">
        <v>25.527000000000005</v>
      </c>
      <c r="P48" s="20">
        <v>0</v>
      </c>
      <c r="R48" s="15" t="s">
        <v>53</v>
      </c>
      <c r="S48" s="16">
        <v>16003</v>
      </c>
      <c r="T48">
        <v>16003</v>
      </c>
      <c r="U48" s="17">
        <v>16003</v>
      </c>
      <c r="V48" s="18">
        <v>260.42199999999997</v>
      </c>
      <c r="W48" s="19">
        <v>0</v>
      </c>
      <c r="X48" s="19"/>
      <c r="Y48">
        <v>15983</v>
      </c>
      <c r="Z48" s="17">
        <v>15958.9</v>
      </c>
      <c r="AA48" s="18">
        <v>35.533529999999999</v>
      </c>
      <c r="AB48" s="19">
        <v>1.2497656689370743E-3</v>
      </c>
      <c r="AD48">
        <v>16003</v>
      </c>
      <c r="AE48" s="17">
        <v>15902.5</v>
      </c>
      <c r="AF48" s="18">
        <v>25.667999999999999</v>
      </c>
      <c r="AG48" s="20">
        <v>0</v>
      </c>
    </row>
    <row r="49" spans="1:33" x14ac:dyDescent="0.25">
      <c r="A49" s="15" t="s">
        <v>54</v>
      </c>
      <c r="B49" s="16">
        <v>308</v>
      </c>
      <c r="C49">
        <v>304</v>
      </c>
      <c r="D49" s="17">
        <v>303</v>
      </c>
      <c r="E49" s="18">
        <v>246.392</v>
      </c>
      <c r="F49" s="19">
        <v>1.2987012987012988E-2</v>
      </c>
      <c r="G49" s="19"/>
      <c r="H49">
        <v>300</v>
      </c>
      <c r="I49" s="17">
        <v>295</v>
      </c>
      <c r="J49" s="18">
        <v>46.749550000000006</v>
      </c>
      <c r="K49" s="19">
        <v>2.5974025974025976E-2</v>
      </c>
      <c r="M49">
        <v>305</v>
      </c>
      <c r="N49" s="17">
        <v>299.3</v>
      </c>
      <c r="O49" s="18">
        <v>27.645</v>
      </c>
      <c r="P49" s="20">
        <v>9.74025974025974E-3</v>
      </c>
      <c r="R49" s="15" t="s">
        <v>54</v>
      </c>
      <c r="S49" s="16">
        <v>15903</v>
      </c>
      <c r="T49">
        <v>15855</v>
      </c>
      <c r="U49" s="17">
        <v>15790.2</v>
      </c>
      <c r="V49" s="18">
        <v>311.42999999999995</v>
      </c>
      <c r="W49" s="19">
        <v>3.0182984342576871E-3</v>
      </c>
      <c r="X49" s="19"/>
      <c r="Y49">
        <v>15141</v>
      </c>
      <c r="Z49" s="17">
        <v>14633.2</v>
      </c>
      <c r="AA49" s="18">
        <v>46.813200000000002</v>
      </c>
      <c r="AB49" s="19">
        <v>4.7915487643840786E-2</v>
      </c>
      <c r="AD49">
        <v>15903</v>
      </c>
      <c r="AE49" s="17">
        <v>15738.4</v>
      </c>
      <c r="AF49" s="18">
        <v>27.513999999999999</v>
      </c>
      <c r="AG49" s="20">
        <v>0</v>
      </c>
    </row>
    <row r="50" spans="1:33" x14ac:dyDescent="0.25">
      <c r="A50" s="15" t="s">
        <v>55</v>
      </c>
      <c r="B50" s="16">
        <v>326</v>
      </c>
      <c r="C50">
        <v>324</v>
      </c>
      <c r="D50" s="17">
        <v>321.8</v>
      </c>
      <c r="E50" s="18">
        <v>173.21899999999999</v>
      </c>
      <c r="F50" s="19">
        <v>6.1349693251533744E-3</v>
      </c>
      <c r="G50" s="19"/>
      <c r="H50">
        <v>315</v>
      </c>
      <c r="I50" s="17">
        <v>303.10000000000002</v>
      </c>
      <c r="J50" s="18">
        <v>64.942369999999997</v>
      </c>
      <c r="K50" s="19">
        <v>3.3742331288343558E-2</v>
      </c>
      <c r="M50">
        <v>323</v>
      </c>
      <c r="N50" s="17">
        <v>317</v>
      </c>
      <c r="O50" s="18">
        <v>35.688000000000002</v>
      </c>
      <c r="P50" s="20">
        <v>9.202453987730062E-3</v>
      </c>
      <c r="R50" s="15" t="s">
        <v>55</v>
      </c>
      <c r="S50" s="16">
        <v>17230</v>
      </c>
      <c r="T50">
        <v>17230</v>
      </c>
      <c r="U50" s="17">
        <v>17127.2</v>
      </c>
      <c r="V50" s="18">
        <v>216.065</v>
      </c>
      <c r="W50" s="19">
        <v>0</v>
      </c>
      <c r="X50" s="19"/>
      <c r="Y50">
        <v>16616</v>
      </c>
      <c r="Z50" s="17">
        <v>15998.6</v>
      </c>
      <c r="AA50" s="18">
        <v>69.030900000000003</v>
      </c>
      <c r="AB50" s="19">
        <v>3.5635519442832268E-2</v>
      </c>
      <c r="AD50">
        <v>17094</v>
      </c>
      <c r="AE50" s="17">
        <v>16974.3</v>
      </c>
      <c r="AF50" s="18">
        <v>36.049999999999997</v>
      </c>
      <c r="AG50" s="20">
        <v>7.8932095182820666E-3</v>
      </c>
    </row>
    <row r="51" spans="1:33" x14ac:dyDescent="0.25">
      <c r="A51" s="15" t="s">
        <v>56</v>
      </c>
      <c r="B51" s="16">
        <v>349</v>
      </c>
      <c r="C51">
        <v>348</v>
      </c>
      <c r="D51" s="17">
        <v>344.9</v>
      </c>
      <c r="E51" s="18">
        <v>225.43699999999998</v>
      </c>
      <c r="F51" s="19">
        <v>2.8653295128939827E-3</v>
      </c>
      <c r="G51" s="19"/>
      <c r="H51">
        <v>346</v>
      </c>
      <c r="I51" s="17">
        <v>331.2</v>
      </c>
      <c r="J51" s="18">
        <v>80.918210000000016</v>
      </c>
      <c r="K51" s="19">
        <v>8.5959885386819486E-3</v>
      </c>
      <c r="M51">
        <v>349</v>
      </c>
      <c r="N51" s="17">
        <v>342.8</v>
      </c>
      <c r="O51" s="18">
        <v>42.927999999999997</v>
      </c>
      <c r="P51" s="20">
        <v>0</v>
      </c>
      <c r="R51" s="15" t="s">
        <v>56</v>
      </c>
      <c r="S51" s="16">
        <v>18216</v>
      </c>
      <c r="T51">
        <v>18018</v>
      </c>
      <c r="U51" s="17">
        <v>17720.8</v>
      </c>
      <c r="V51" s="18">
        <v>315.25600000000003</v>
      </c>
      <c r="W51" s="19">
        <v>1.0869565217391304E-2</v>
      </c>
      <c r="X51" s="19"/>
      <c r="Y51">
        <v>17889</v>
      </c>
      <c r="Z51" s="17">
        <v>17088.8</v>
      </c>
      <c r="AA51" s="18">
        <v>73.920789999999997</v>
      </c>
      <c r="AB51" s="19">
        <v>1.795125164690382E-2</v>
      </c>
      <c r="AD51">
        <v>18216</v>
      </c>
      <c r="AE51" s="17">
        <v>17838.8</v>
      </c>
      <c r="AF51" s="18">
        <v>44.283999999999992</v>
      </c>
      <c r="AG51" s="20">
        <v>0</v>
      </c>
    </row>
    <row r="52" spans="1:33" x14ac:dyDescent="0.25">
      <c r="A52" s="15" t="s">
        <v>57</v>
      </c>
      <c r="B52" s="16">
        <v>536</v>
      </c>
      <c r="C52">
        <v>535</v>
      </c>
      <c r="D52" s="17">
        <v>532.6</v>
      </c>
      <c r="E52" s="18">
        <v>652.10599999999999</v>
      </c>
      <c r="F52" s="19">
        <v>1.8656716417910447E-3</v>
      </c>
      <c r="G52" s="19"/>
      <c r="H52">
        <v>519</v>
      </c>
      <c r="I52" s="17">
        <v>491.4</v>
      </c>
      <c r="J52" s="18">
        <v>149.36935</v>
      </c>
      <c r="K52" s="19">
        <v>3.1716417910447763E-2</v>
      </c>
      <c r="M52">
        <v>535</v>
      </c>
      <c r="N52" s="17">
        <v>507.2</v>
      </c>
      <c r="O52" s="18">
        <v>88.968000000000004</v>
      </c>
      <c r="P52" s="20">
        <v>1.8656716417910447E-3</v>
      </c>
      <c r="R52" s="15" t="s">
        <v>57</v>
      </c>
      <c r="S52" s="16">
        <v>27275</v>
      </c>
      <c r="T52">
        <v>26239</v>
      </c>
      <c r="U52" s="17">
        <v>26086.2</v>
      </c>
      <c r="V52" s="18">
        <v>766.50500000000022</v>
      </c>
      <c r="W52" s="19">
        <v>3.7983501374885424E-2</v>
      </c>
      <c r="X52" s="19"/>
      <c r="Y52">
        <v>25357</v>
      </c>
      <c r="Z52" s="17">
        <v>24632.400000000001</v>
      </c>
      <c r="AA52" s="18">
        <v>149.32559000000001</v>
      </c>
      <c r="AB52" s="19">
        <v>7.0320806599450045E-2</v>
      </c>
      <c r="AD52">
        <v>27189</v>
      </c>
      <c r="AE52" s="17">
        <v>26369.8</v>
      </c>
      <c r="AF52" s="18">
        <v>89.4</v>
      </c>
      <c r="AG52" s="20">
        <v>3.1530705774518789E-3</v>
      </c>
    </row>
    <row r="53" spans="1:33" x14ac:dyDescent="0.25">
      <c r="A53" s="15" t="s">
        <v>58</v>
      </c>
      <c r="B53" s="16">
        <v>563</v>
      </c>
      <c r="C53">
        <v>559</v>
      </c>
      <c r="D53" s="17">
        <v>532.79999999999995</v>
      </c>
      <c r="E53" s="18">
        <v>723.77300000000002</v>
      </c>
      <c r="F53" s="19">
        <v>7.104795737122558E-3</v>
      </c>
      <c r="G53" s="19"/>
      <c r="H53">
        <v>535</v>
      </c>
      <c r="I53" s="17">
        <v>521.20000000000005</v>
      </c>
      <c r="J53" s="18">
        <v>187.20699999999999</v>
      </c>
      <c r="K53" s="19">
        <v>4.9733570159857902E-2</v>
      </c>
      <c r="M53">
        <v>563</v>
      </c>
      <c r="N53" s="17">
        <v>538</v>
      </c>
      <c r="O53" s="18">
        <v>108.07300000000001</v>
      </c>
      <c r="P53" s="20">
        <v>0</v>
      </c>
      <c r="R53" s="15" t="s">
        <v>58</v>
      </c>
      <c r="S53" s="16">
        <v>28221</v>
      </c>
      <c r="T53">
        <v>27348</v>
      </c>
      <c r="U53" s="17">
        <v>26638.9</v>
      </c>
      <c r="V53" s="18">
        <v>771.66700000000003</v>
      </c>
      <c r="W53" s="19">
        <v>3.0934410545338579E-2</v>
      </c>
      <c r="X53" s="19"/>
      <c r="Y53">
        <v>26463</v>
      </c>
      <c r="Z53" s="17">
        <v>25952.5</v>
      </c>
      <c r="AA53" s="18">
        <v>181.95329999999998</v>
      </c>
      <c r="AB53" s="19">
        <v>6.2294036355905177E-2</v>
      </c>
      <c r="AD53">
        <v>28221</v>
      </c>
      <c r="AE53" s="17">
        <v>27458.3</v>
      </c>
      <c r="AF53" s="18">
        <v>110.619</v>
      </c>
      <c r="AG53" s="20">
        <v>0</v>
      </c>
    </row>
    <row r="54" spans="1:33" ht="16.5" thickBot="1" x14ac:dyDescent="0.3">
      <c r="A54" s="21" t="s">
        <v>59</v>
      </c>
      <c r="B54" s="22">
        <v>672</v>
      </c>
      <c r="C54" s="23">
        <v>666</v>
      </c>
      <c r="D54" s="24">
        <v>656.9</v>
      </c>
      <c r="E54" s="25">
        <v>463.79599999999999</v>
      </c>
      <c r="F54" s="26">
        <v>8.9285714285714281E-3</v>
      </c>
      <c r="G54" s="26"/>
      <c r="H54" s="23">
        <v>574</v>
      </c>
      <c r="I54" s="24">
        <v>551.9</v>
      </c>
      <c r="J54" s="25">
        <v>227.34309999999999</v>
      </c>
      <c r="K54" s="26">
        <v>0.14583333333333334</v>
      </c>
      <c r="L54" s="23"/>
      <c r="M54" s="23">
        <v>663</v>
      </c>
      <c r="N54" s="24">
        <v>655.6</v>
      </c>
      <c r="O54" s="25">
        <v>97.408999999999992</v>
      </c>
      <c r="P54" s="27">
        <v>1.3392857142857142E-2</v>
      </c>
      <c r="R54" s="21" t="s">
        <v>59</v>
      </c>
      <c r="S54" s="22">
        <v>34398</v>
      </c>
      <c r="T54" s="23">
        <v>34291</v>
      </c>
      <c r="U54" s="24">
        <v>33818.5</v>
      </c>
      <c r="V54" s="25">
        <v>710.75600000000009</v>
      </c>
      <c r="W54" s="26">
        <v>3.1106459677888248E-3</v>
      </c>
      <c r="X54" s="26"/>
      <c r="Y54" s="23">
        <v>31473</v>
      </c>
      <c r="Z54" s="24">
        <v>27875.1</v>
      </c>
      <c r="AA54" s="25">
        <v>217.36970000000002</v>
      </c>
      <c r="AB54" s="26">
        <v>8.5034013605442174E-2</v>
      </c>
      <c r="AC54" s="23"/>
      <c r="AD54" s="23">
        <v>34398</v>
      </c>
      <c r="AE54" s="24">
        <v>33799.599999999999</v>
      </c>
      <c r="AF54" s="25">
        <v>95.067999999999984</v>
      </c>
      <c r="AG54" s="27">
        <v>0</v>
      </c>
    </row>
    <row r="55" spans="1:33" ht="16.5" thickBot="1" x14ac:dyDescent="0.3">
      <c r="A55" s="28" t="s">
        <v>60</v>
      </c>
      <c r="B55" s="29"/>
      <c r="C55" s="29"/>
      <c r="D55" s="30"/>
      <c r="E55" s="30">
        <v>73.035176470588226</v>
      </c>
      <c r="F55" s="31">
        <v>2.0108490274865195E-3</v>
      </c>
      <c r="G55" s="31"/>
      <c r="H55" s="29"/>
      <c r="I55" s="31"/>
      <c r="J55" s="30">
        <v>20.8575315372549</v>
      </c>
      <c r="K55" s="31">
        <v>6.5403473479813548E-3</v>
      </c>
      <c r="L55" s="29"/>
      <c r="M55" s="29"/>
      <c r="N55" s="31"/>
      <c r="O55" s="30">
        <v>12.392490196078432</v>
      </c>
      <c r="P55" s="32">
        <v>1.8877845613377543E-3</v>
      </c>
      <c r="R55" s="28" t="s">
        <v>60</v>
      </c>
      <c r="S55" s="29"/>
      <c r="T55" s="29"/>
      <c r="U55" s="30"/>
      <c r="V55" s="30">
        <v>89.977784313725493</v>
      </c>
      <c r="W55" s="31">
        <v>5.5991519509098042E-3</v>
      </c>
      <c r="X55" s="31"/>
      <c r="Y55" s="29"/>
      <c r="Z55" s="31"/>
      <c r="AA55" s="30">
        <v>20.371074941176474</v>
      </c>
      <c r="AB55" s="31">
        <v>7.1532213167558355E-3</v>
      </c>
      <c r="AC55" s="29"/>
      <c r="AD55" s="29"/>
      <c r="AE55" s="31"/>
      <c r="AF55" s="30">
        <v>12.567215686274512</v>
      </c>
      <c r="AG55" s="32">
        <v>1.9138271919610726E-3</v>
      </c>
    </row>
    <row r="56" spans="1:33" ht="16.5" thickBot="1" x14ac:dyDescent="0.3">
      <c r="A56" s="28" t="s">
        <v>61</v>
      </c>
      <c r="B56" s="29"/>
      <c r="C56" s="29"/>
      <c r="D56" s="29"/>
      <c r="E56" s="29"/>
      <c r="F56" s="33">
        <v>40</v>
      </c>
      <c r="G56" s="33"/>
      <c r="H56" s="29"/>
      <c r="I56" s="31"/>
      <c r="J56" s="29"/>
      <c r="K56" s="33">
        <v>41</v>
      </c>
      <c r="L56" s="29"/>
      <c r="M56" s="29"/>
      <c r="N56" s="31"/>
      <c r="O56" s="29"/>
      <c r="P56" s="34">
        <v>42</v>
      </c>
      <c r="R56" s="28" t="s">
        <v>61</v>
      </c>
      <c r="S56" s="29"/>
      <c r="T56" s="29"/>
      <c r="U56" s="29"/>
      <c r="V56" s="29"/>
      <c r="W56" s="33">
        <v>37</v>
      </c>
      <c r="X56" s="33"/>
      <c r="Y56" s="29"/>
      <c r="Z56" s="31"/>
      <c r="AA56" s="29"/>
      <c r="AB56" s="33">
        <v>40</v>
      </c>
      <c r="AC56" s="29"/>
      <c r="AD56" s="29"/>
      <c r="AE56" s="31"/>
      <c r="AF56" s="29"/>
      <c r="AG56" s="34">
        <v>44</v>
      </c>
    </row>
    <row r="57" spans="1:33" ht="16.5" thickBot="1" x14ac:dyDescent="0.3">
      <c r="A57" s="28" t="s">
        <v>62</v>
      </c>
      <c r="B57" s="29"/>
      <c r="C57" s="29"/>
      <c r="D57" s="31">
        <v>1.8968786151018775E-2</v>
      </c>
      <c r="E57" s="31"/>
      <c r="F57" s="33"/>
      <c r="G57" s="33"/>
      <c r="H57" s="29"/>
      <c r="I57" s="31">
        <v>1.2468081946253349E-2</v>
      </c>
      <c r="J57" s="29"/>
      <c r="K57" s="33"/>
      <c r="L57" s="29"/>
      <c r="M57" s="29"/>
      <c r="N57" s="31">
        <v>1.0530191616812078E-2</v>
      </c>
      <c r="O57" s="29"/>
      <c r="P57" s="34"/>
      <c r="R57" s="28" t="s">
        <v>62</v>
      </c>
      <c r="S57" s="29"/>
      <c r="T57" s="29"/>
      <c r="U57" s="31">
        <v>1.1394317614375657E-2</v>
      </c>
      <c r="V57" s="31"/>
      <c r="W57" s="33"/>
      <c r="X57" s="33"/>
      <c r="Y57" s="29"/>
      <c r="Z57" s="31">
        <v>1.8756284380797645E-2</v>
      </c>
      <c r="AA57" s="29"/>
      <c r="AB57" s="33"/>
      <c r="AC57" s="29"/>
      <c r="AD57" s="29"/>
      <c r="AE57" s="31">
        <v>6.9851708977692736E-3</v>
      </c>
      <c r="AF57" s="29"/>
      <c r="AG57" s="34"/>
    </row>
  </sheetData>
  <mergeCells count="8">
    <mergeCell ref="A1:P1"/>
    <mergeCell ref="C2:F2"/>
    <mergeCell ref="H2:K2"/>
    <mergeCell ref="M2:P2"/>
    <mergeCell ref="R1:AG1"/>
    <mergeCell ref="T2:W2"/>
    <mergeCell ref="Y2:AB2"/>
    <mergeCell ref="AD2:AG2"/>
  </mergeCells>
  <conditionalFormatting sqref="S5:S54">
    <cfRule type="cellIs" dxfId="376" priority="1" operator="greaterThan">
      <formula>AH5</formula>
    </cfRule>
  </conditionalFormatting>
  <conditionalFormatting sqref="G4:G54">
    <cfRule type="cellIs" dxfId="375" priority="29" operator="greaterThan">
      <formula>0.01</formula>
    </cfRule>
  </conditionalFormatting>
  <conditionalFormatting sqref="G4:G54">
    <cfRule type="cellIs" dxfId="374" priority="28" operator="lessThan">
      <formula>0</formula>
    </cfRule>
  </conditionalFormatting>
  <conditionalFormatting sqref="C4:C54">
    <cfRule type="cellIs" dxfId="373" priority="27" operator="greaterThanOrEqual">
      <formula>$B4</formula>
    </cfRule>
  </conditionalFormatting>
  <conditionalFormatting sqref="F4">
    <cfRule type="expression" dxfId="372" priority="25">
      <formula>AND($V$1="si",F4&lt;0)</formula>
    </cfRule>
    <cfRule type="expression" dxfId="371" priority="26">
      <formula>AND($V$1="si",F4&gt;0.01)</formula>
    </cfRule>
  </conditionalFormatting>
  <conditionalFormatting sqref="F5:F54">
    <cfRule type="expression" dxfId="370" priority="23">
      <formula>AND($V$1="si",F5&lt;0)</formula>
    </cfRule>
    <cfRule type="expression" dxfId="369" priority="24">
      <formula>AND($V$1="si",F5&gt;0.01)</formula>
    </cfRule>
  </conditionalFormatting>
  <conditionalFormatting sqref="K4:K54">
    <cfRule type="expression" dxfId="368" priority="21">
      <formula>AND($V$1="si",K4&lt;0)</formula>
    </cfRule>
    <cfRule type="expression" dxfId="367" priority="22">
      <formula>AND($V$1="si",K4&gt;0.01)</formula>
    </cfRule>
  </conditionalFormatting>
  <conditionalFormatting sqref="H4:H54">
    <cfRule type="cellIs" dxfId="366" priority="20" operator="greaterThanOrEqual">
      <formula>$B4</formula>
    </cfRule>
  </conditionalFormatting>
  <conditionalFormatting sqref="P4:P54">
    <cfRule type="expression" dxfId="365" priority="18">
      <formula>AND($V$1="si",P4&lt;0)</formula>
    </cfRule>
    <cfRule type="expression" dxfId="364" priority="19">
      <formula>AND($V$1="si",P4&gt;0.01)</formula>
    </cfRule>
  </conditionalFormatting>
  <conditionalFormatting sqref="M4">
    <cfRule type="cellIs" dxfId="363" priority="17" operator="greaterThanOrEqual">
      <formula>$B4</formula>
    </cfRule>
  </conditionalFormatting>
  <conditionalFormatting sqref="M5:M54">
    <cfRule type="cellIs" dxfId="362" priority="16" operator="greaterThanOrEqual">
      <formula>$B5</formula>
    </cfRule>
  </conditionalFormatting>
  <conditionalFormatting sqref="B4">
    <cfRule type="cellIs" dxfId="361" priority="15" operator="greaterThan">
      <formula>Q4</formula>
    </cfRule>
  </conditionalFormatting>
  <conditionalFormatting sqref="B5:B54">
    <cfRule type="cellIs" dxfId="360" priority="14" operator="greaterThan">
      <formula>Q5</formula>
    </cfRule>
  </conditionalFormatting>
  <conditionalFormatting sqref="X4:X54">
    <cfRule type="cellIs" dxfId="359" priority="13" operator="greaterThan">
      <formula>0.01</formula>
    </cfRule>
  </conditionalFormatting>
  <conditionalFormatting sqref="X4:X54">
    <cfRule type="cellIs" dxfId="358" priority="12" operator="lessThan">
      <formula>0</formula>
    </cfRule>
  </conditionalFormatting>
  <conditionalFormatting sqref="T4:T54">
    <cfRule type="cellIs" dxfId="357" priority="11" operator="greaterThanOrEqual">
      <formula>$S4</formula>
    </cfRule>
  </conditionalFormatting>
  <conditionalFormatting sqref="W4:W54">
    <cfRule type="expression" dxfId="356" priority="9">
      <formula>AND($V$1="si",W4&lt;0)</formula>
    </cfRule>
    <cfRule type="expression" dxfId="355" priority="10">
      <formula>AND($V$1="si",W4&gt;0.01)</formula>
    </cfRule>
  </conditionalFormatting>
  <conditionalFormatting sqref="AB4:AB54">
    <cfRule type="expression" dxfId="354" priority="7">
      <formula>AND($V$1="si",AB4&lt;0)</formula>
    </cfRule>
    <cfRule type="expression" dxfId="353" priority="8">
      <formula>AND($V$1="si",AB4&gt;0.01)</formula>
    </cfRule>
  </conditionalFormatting>
  <conditionalFormatting sqref="AG4:AG54">
    <cfRule type="expression" dxfId="352" priority="5">
      <formula>AND($V$1="si",AG4&lt;0)</formula>
    </cfRule>
    <cfRule type="expression" dxfId="351" priority="6">
      <formula>AND($V$1="si",AG4&gt;0.01)</formula>
    </cfRule>
  </conditionalFormatting>
  <conditionalFormatting sqref="AD4:AD54">
    <cfRule type="cellIs" dxfId="350" priority="4" operator="greaterThanOrEqual">
      <formula>$S4</formula>
    </cfRule>
  </conditionalFormatting>
  <conditionalFormatting sqref="Y4:Y54">
    <cfRule type="cellIs" dxfId="349" priority="3" operator="greaterThanOrEqual">
      <formula>$S4</formula>
    </cfRule>
  </conditionalFormatting>
  <conditionalFormatting sqref="S4">
    <cfRule type="cellIs" dxfId="348" priority="2" operator="greaterThan">
      <formula>AH4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F99F-178C-2C4A-A1BE-704AE8BDE9B3}">
  <dimension ref="A1:AG57"/>
  <sheetViews>
    <sheetView topLeftCell="M19" workbookViewId="0">
      <selection activeCell="S4" sqref="S4:AG54"/>
    </sheetView>
  </sheetViews>
  <sheetFormatPr defaultColWidth="11" defaultRowHeight="15.75" x14ac:dyDescent="0.25"/>
  <sheetData>
    <row r="1" spans="1:33" x14ac:dyDescent="0.25">
      <c r="A1" s="40" t="s">
        <v>66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R1" s="40" t="s">
        <v>65</v>
      </c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</row>
    <row r="2" spans="1:33" x14ac:dyDescent="0.25">
      <c r="A2" s="1"/>
      <c r="B2" s="2"/>
      <c r="C2" s="43" t="s">
        <v>0</v>
      </c>
      <c r="D2" s="43"/>
      <c r="E2" s="43"/>
      <c r="F2" s="43"/>
      <c r="G2" s="3"/>
      <c r="H2" s="43" t="s">
        <v>1</v>
      </c>
      <c r="I2" s="43"/>
      <c r="J2" s="43"/>
      <c r="K2" s="43"/>
      <c r="L2" s="3"/>
      <c r="M2" s="44" t="s">
        <v>2</v>
      </c>
      <c r="N2" s="45"/>
      <c r="O2" s="45"/>
      <c r="P2" s="46"/>
      <c r="R2" s="1"/>
      <c r="S2" s="2"/>
      <c r="T2" s="43" t="s">
        <v>0</v>
      </c>
      <c r="U2" s="43"/>
      <c r="V2" s="43"/>
      <c r="W2" s="43"/>
      <c r="X2" s="3"/>
      <c r="Y2" s="43" t="s">
        <v>1</v>
      </c>
      <c r="Z2" s="43"/>
      <c r="AA2" s="43"/>
      <c r="AB2" s="43"/>
      <c r="AC2" s="3"/>
      <c r="AD2" s="44" t="s">
        <v>2</v>
      </c>
      <c r="AE2" s="45"/>
      <c r="AF2" s="45"/>
      <c r="AG2" s="46"/>
    </row>
    <row r="3" spans="1:33" ht="16.5" thickBot="1" x14ac:dyDescent="0.3">
      <c r="A3" s="4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/>
      <c r="H3" s="6" t="s">
        <v>5</v>
      </c>
      <c r="I3" s="6" t="s">
        <v>6</v>
      </c>
      <c r="J3" s="6" t="s">
        <v>7</v>
      </c>
      <c r="K3" s="6" t="s">
        <v>8</v>
      </c>
      <c r="L3" s="6"/>
      <c r="M3" s="6" t="s">
        <v>5</v>
      </c>
      <c r="N3" s="6" t="s">
        <v>6</v>
      </c>
      <c r="O3" s="6" t="s">
        <v>7</v>
      </c>
      <c r="P3" s="7" t="s">
        <v>8</v>
      </c>
      <c r="R3" s="4" t="s">
        <v>3</v>
      </c>
      <c r="S3" s="5" t="s">
        <v>4</v>
      </c>
      <c r="T3" s="6" t="s">
        <v>5</v>
      </c>
      <c r="U3" s="6" t="s">
        <v>6</v>
      </c>
      <c r="V3" s="6" t="s">
        <v>7</v>
      </c>
      <c r="W3" s="6" t="s">
        <v>8</v>
      </c>
      <c r="X3" s="6"/>
      <c r="Y3" s="6" t="s">
        <v>5</v>
      </c>
      <c r="Z3" s="6" t="s">
        <v>6</v>
      </c>
      <c r="AA3" s="6" t="s">
        <v>7</v>
      </c>
      <c r="AB3" s="6" t="s">
        <v>8</v>
      </c>
      <c r="AC3" s="6"/>
      <c r="AD3" s="6" t="s">
        <v>5</v>
      </c>
      <c r="AE3" s="6" t="s">
        <v>6</v>
      </c>
      <c r="AF3" s="6" t="s">
        <v>7</v>
      </c>
      <c r="AG3" s="7" t="s">
        <v>8</v>
      </c>
    </row>
    <row r="4" spans="1:33" x14ac:dyDescent="0.25">
      <c r="A4" s="8" t="s">
        <v>9</v>
      </c>
      <c r="B4" s="9">
        <v>43</v>
      </c>
      <c r="C4" s="10">
        <v>43</v>
      </c>
      <c r="D4" s="11">
        <v>43</v>
      </c>
      <c r="E4" s="12">
        <v>2.399</v>
      </c>
      <c r="F4" s="13">
        <v>0</v>
      </c>
      <c r="G4" s="13"/>
      <c r="H4" s="10">
        <v>43</v>
      </c>
      <c r="I4" s="11">
        <v>43</v>
      </c>
      <c r="J4" s="12">
        <v>0.37296040000000003</v>
      </c>
      <c r="K4" s="13">
        <v>0</v>
      </c>
      <c r="L4" s="10"/>
      <c r="M4" s="10">
        <v>43</v>
      </c>
      <c r="N4" s="11">
        <v>43</v>
      </c>
      <c r="O4" s="12">
        <v>1.423</v>
      </c>
      <c r="P4" s="14">
        <v>0</v>
      </c>
      <c r="R4" s="8" t="s">
        <v>9</v>
      </c>
      <c r="S4" s="9">
        <v>2190</v>
      </c>
      <c r="T4" s="10">
        <v>2190</v>
      </c>
      <c r="U4" s="11">
        <v>2190</v>
      </c>
      <c r="V4" s="12">
        <v>3.03</v>
      </c>
      <c r="W4" s="13">
        <v>0</v>
      </c>
      <c r="X4" s="13"/>
      <c r="Y4" s="10">
        <v>2190</v>
      </c>
      <c r="Z4" s="11">
        <v>2190</v>
      </c>
      <c r="AA4" s="12">
        <v>0.37266739999999998</v>
      </c>
      <c r="AB4" s="13">
        <v>0</v>
      </c>
      <c r="AC4" s="10"/>
      <c r="AD4" s="10">
        <v>2190</v>
      </c>
      <c r="AE4" s="11">
        <v>2190</v>
      </c>
      <c r="AF4" s="12">
        <v>1.4389999999999998</v>
      </c>
      <c r="AG4" s="14">
        <v>0</v>
      </c>
    </row>
    <row r="5" spans="1:33" x14ac:dyDescent="0.25">
      <c r="A5" s="15" t="s">
        <v>10</v>
      </c>
      <c r="B5" s="16">
        <v>39</v>
      </c>
      <c r="C5">
        <v>39</v>
      </c>
      <c r="D5" s="17">
        <v>39</v>
      </c>
      <c r="E5" s="18">
        <v>5.41</v>
      </c>
      <c r="F5" s="19">
        <v>0</v>
      </c>
      <c r="G5" s="19"/>
      <c r="H5">
        <v>39</v>
      </c>
      <c r="I5" s="17">
        <v>39</v>
      </c>
      <c r="J5" s="18">
        <v>0.33513779999999993</v>
      </c>
      <c r="K5" s="19">
        <v>0</v>
      </c>
      <c r="M5">
        <v>39</v>
      </c>
      <c r="N5" s="17">
        <v>39</v>
      </c>
      <c r="O5" s="18">
        <v>1.512</v>
      </c>
      <c r="P5" s="20">
        <v>0</v>
      </c>
      <c r="R5" s="15" t="s">
        <v>10</v>
      </c>
      <c r="S5" s="16">
        <v>1911</v>
      </c>
      <c r="T5">
        <v>1911</v>
      </c>
      <c r="U5" s="17">
        <v>1911</v>
      </c>
      <c r="V5" s="18">
        <v>5.1369999999999996</v>
      </c>
      <c r="W5" s="19">
        <v>0</v>
      </c>
      <c r="X5" s="19"/>
      <c r="Y5">
        <v>1911</v>
      </c>
      <c r="Z5" s="17">
        <v>1911</v>
      </c>
      <c r="AA5" s="18">
        <v>0.35116150000000002</v>
      </c>
      <c r="AB5" s="19">
        <v>0</v>
      </c>
      <c r="AD5">
        <v>1911</v>
      </c>
      <c r="AE5" s="17">
        <v>1911</v>
      </c>
      <c r="AF5" s="18">
        <v>1.446</v>
      </c>
      <c r="AG5" s="20">
        <v>0</v>
      </c>
    </row>
    <row r="6" spans="1:33" x14ac:dyDescent="0.25">
      <c r="A6" s="15" t="s">
        <v>11</v>
      </c>
      <c r="B6" s="16">
        <v>50</v>
      </c>
      <c r="C6">
        <v>50</v>
      </c>
      <c r="D6" s="17">
        <v>50</v>
      </c>
      <c r="E6" s="18">
        <v>4.681</v>
      </c>
      <c r="F6" s="19">
        <v>0</v>
      </c>
      <c r="G6" s="19"/>
      <c r="H6">
        <v>50</v>
      </c>
      <c r="I6" s="17">
        <v>50</v>
      </c>
      <c r="J6" s="18">
        <v>0.53103190000000011</v>
      </c>
      <c r="K6" s="19">
        <v>0</v>
      </c>
      <c r="M6">
        <v>50</v>
      </c>
      <c r="N6" s="17">
        <v>50</v>
      </c>
      <c r="O6" s="18">
        <v>1.7190000000000001</v>
      </c>
      <c r="P6" s="20">
        <v>0</v>
      </c>
      <c r="R6" s="15" t="s">
        <v>11</v>
      </c>
      <c r="S6" s="16">
        <v>2589</v>
      </c>
      <c r="T6">
        <v>2589</v>
      </c>
      <c r="U6" s="17">
        <v>2589</v>
      </c>
      <c r="V6" s="18">
        <v>7.0229999999999988</v>
      </c>
      <c r="W6" s="19">
        <v>0</v>
      </c>
      <c r="X6" s="19"/>
      <c r="Y6">
        <v>2589</v>
      </c>
      <c r="Z6" s="17">
        <v>2589</v>
      </c>
      <c r="AA6" s="18">
        <v>0.53372540000000002</v>
      </c>
      <c r="AB6" s="19">
        <v>0</v>
      </c>
      <c r="AD6">
        <v>2589</v>
      </c>
      <c r="AE6" s="17">
        <v>2589</v>
      </c>
      <c r="AF6" s="18">
        <v>1.698</v>
      </c>
      <c r="AG6" s="20">
        <v>0</v>
      </c>
    </row>
    <row r="7" spans="1:33" x14ac:dyDescent="0.25">
      <c r="A7" s="15" t="s">
        <v>12</v>
      </c>
      <c r="B7" s="16">
        <v>59</v>
      </c>
      <c r="C7">
        <v>59</v>
      </c>
      <c r="D7" s="17">
        <v>58.8</v>
      </c>
      <c r="E7" s="18">
        <v>3.5969999999999991</v>
      </c>
      <c r="F7" s="19">
        <v>0</v>
      </c>
      <c r="G7" s="19"/>
      <c r="H7">
        <v>59</v>
      </c>
      <c r="I7" s="17">
        <v>59</v>
      </c>
      <c r="J7" s="18">
        <v>0.66655360000000008</v>
      </c>
      <c r="K7" s="19">
        <v>0</v>
      </c>
      <c r="M7">
        <v>59</v>
      </c>
      <c r="N7" s="17">
        <v>59</v>
      </c>
      <c r="O7" s="18">
        <v>1.9149999999999998</v>
      </c>
      <c r="P7" s="20">
        <v>0</v>
      </c>
      <c r="R7" s="15" t="s">
        <v>12</v>
      </c>
      <c r="S7" s="16">
        <v>3119</v>
      </c>
      <c r="T7">
        <v>3119</v>
      </c>
      <c r="U7" s="17">
        <v>3119</v>
      </c>
      <c r="V7" s="18">
        <v>5.298</v>
      </c>
      <c r="W7" s="19">
        <v>0</v>
      </c>
      <c r="X7" s="19"/>
      <c r="Y7">
        <v>3119</v>
      </c>
      <c r="Z7" s="17">
        <v>3119</v>
      </c>
      <c r="AA7" s="18">
        <v>0.68268499999999999</v>
      </c>
      <c r="AB7" s="19">
        <v>0</v>
      </c>
      <c r="AD7">
        <v>3119</v>
      </c>
      <c r="AE7" s="17">
        <v>3119</v>
      </c>
      <c r="AF7" s="18">
        <v>1.9079999999999999</v>
      </c>
      <c r="AG7" s="20">
        <v>0</v>
      </c>
    </row>
    <row r="8" spans="1:33" x14ac:dyDescent="0.25">
      <c r="A8" s="15" t="s">
        <v>13</v>
      </c>
      <c r="B8" s="16">
        <v>65</v>
      </c>
      <c r="C8">
        <v>65</v>
      </c>
      <c r="D8" s="17">
        <v>65</v>
      </c>
      <c r="E8" s="18">
        <v>7.8860000000000001</v>
      </c>
      <c r="F8" s="19">
        <v>0</v>
      </c>
      <c r="G8" s="19"/>
      <c r="H8">
        <v>65</v>
      </c>
      <c r="I8" s="17">
        <v>65</v>
      </c>
      <c r="J8" s="18">
        <v>0.78182059999999998</v>
      </c>
      <c r="K8" s="19">
        <v>0</v>
      </c>
      <c r="M8">
        <v>65</v>
      </c>
      <c r="N8" s="17">
        <v>65</v>
      </c>
      <c r="O8" s="18">
        <v>2.0390000000000001</v>
      </c>
      <c r="P8" s="20">
        <v>0</v>
      </c>
      <c r="R8" s="15" t="s">
        <v>13</v>
      </c>
      <c r="S8" s="16">
        <v>3275</v>
      </c>
      <c r="T8">
        <v>3275</v>
      </c>
      <c r="U8" s="17">
        <v>3275</v>
      </c>
      <c r="V8" s="18">
        <v>8.2200000000000006</v>
      </c>
      <c r="W8" s="19">
        <v>0</v>
      </c>
      <c r="X8" s="19"/>
      <c r="Y8">
        <v>3275</v>
      </c>
      <c r="Z8" s="17">
        <v>3275</v>
      </c>
      <c r="AA8" s="18">
        <v>0.79655909999999996</v>
      </c>
      <c r="AB8" s="19">
        <v>0</v>
      </c>
      <c r="AD8">
        <v>3275</v>
      </c>
      <c r="AE8" s="17">
        <v>3275</v>
      </c>
      <c r="AF8" s="18">
        <v>2.052</v>
      </c>
      <c r="AG8" s="20">
        <v>0</v>
      </c>
    </row>
    <row r="9" spans="1:33" x14ac:dyDescent="0.25">
      <c r="A9" s="15" t="s">
        <v>14</v>
      </c>
      <c r="B9" s="16">
        <v>65</v>
      </c>
      <c r="C9">
        <v>65</v>
      </c>
      <c r="D9" s="17">
        <v>65</v>
      </c>
      <c r="E9" s="18">
        <v>7.8729999999999993</v>
      </c>
      <c r="F9" s="19">
        <v>0</v>
      </c>
      <c r="G9" s="19"/>
      <c r="H9">
        <v>65</v>
      </c>
      <c r="I9" s="17">
        <v>65</v>
      </c>
      <c r="J9" s="18">
        <v>0.90129529999999991</v>
      </c>
      <c r="K9" s="19">
        <v>0</v>
      </c>
      <c r="M9">
        <v>65</v>
      </c>
      <c r="N9" s="17">
        <v>65</v>
      </c>
      <c r="O9" s="18">
        <v>2.1160000000000001</v>
      </c>
      <c r="P9" s="20">
        <v>0</v>
      </c>
      <c r="R9" s="15" t="s">
        <v>14</v>
      </c>
      <c r="S9" s="16">
        <v>3192</v>
      </c>
      <c r="T9">
        <v>3192</v>
      </c>
      <c r="U9" s="17">
        <v>3192</v>
      </c>
      <c r="V9" s="18">
        <v>6.363999999999999</v>
      </c>
      <c r="W9" s="19">
        <v>0</v>
      </c>
      <c r="X9" s="19"/>
      <c r="Y9">
        <v>3192</v>
      </c>
      <c r="Z9" s="17">
        <v>3192</v>
      </c>
      <c r="AA9" s="18">
        <v>0.94395200000000012</v>
      </c>
      <c r="AB9" s="19">
        <v>0</v>
      </c>
      <c r="AD9">
        <v>3192</v>
      </c>
      <c r="AE9" s="17">
        <v>3192</v>
      </c>
      <c r="AF9" s="18">
        <v>2.1100000000000003</v>
      </c>
      <c r="AG9" s="20">
        <v>0</v>
      </c>
    </row>
    <row r="10" spans="1:33" x14ac:dyDescent="0.25">
      <c r="A10" s="15" t="s">
        <v>15</v>
      </c>
      <c r="B10" s="16">
        <v>66</v>
      </c>
      <c r="C10">
        <v>66</v>
      </c>
      <c r="D10" s="17">
        <v>66</v>
      </c>
      <c r="E10" s="18">
        <v>8.5109999999999992</v>
      </c>
      <c r="F10" s="19">
        <v>0</v>
      </c>
      <c r="G10" s="19"/>
      <c r="H10">
        <v>66</v>
      </c>
      <c r="I10" s="17">
        <v>66</v>
      </c>
      <c r="J10" s="18">
        <v>0.90388550000000001</v>
      </c>
      <c r="K10" s="19">
        <v>0</v>
      </c>
      <c r="M10">
        <v>66</v>
      </c>
      <c r="N10" s="17">
        <v>66</v>
      </c>
      <c r="O10" s="18">
        <v>2.1119999999999997</v>
      </c>
      <c r="P10" s="20">
        <v>0</v>
      </c>
      <c r="R10" s="15" t="s">
        <v>15</v>
      </c>
      <c r="S10" s="16">
        <v>3203</v>
      </c>
      <c r="T10">
        <v>3203</v>
      </c>
      <c r="U10" s="17">
        <v>3203</v>
      </c>
      <c r="V10" s="18">
        <v>7.7969999999999997</v>
      </c>
      <c r="W10" s="19">
        <v>0</v>
      </c>
      <c r="X10" s="19"/>
      <c r="Y10">
        <v>3203</v>
      </c>
      <c r="Z10" s="17">
        <v>3203</v>
      </c>
      <c r="AA10" s="18">
        <v>0.91994910000000019</v>
      </c>
      <c r="AB10" s="19">
        <v>0</v>
      </c>
      <c r="AD10">
        <v>3203</v>
      </c>
      <c r="AE10" s="17">
        <v>3203</v>
      </c>
      <c r="AF10" s="18">
        <v>2.1080000000000001</v>
      </c>
      <c r="AG10" s="20">
        <v>0</v>
      </c>
    </row>
    <row r="11" spans="1:33" x14ac:dyDescent="0.25">
      <c r="A11" s="15" t="s">
        <v>16</v>
      </c>
      <c r="B11" s="16">
        <v>62</v>
      </c>
      <c r="C11">
        <v>62</v>
      </c>
      <c r="D11" s="17">
        <v>62</v>
      </c>
      <c r="E11" s="18">
        <v>6.6260000000000003</v>
      </c>
      <c r="F11" s="19">
        <v>0</v>
      </c>
      <c r="G11" s="19"/>
      <c r="H11">
        <v>62</v>
      </c>
      <c r="I11" s="17">
        <v>62</v>
      </c>
      <c r="J11" s="18">
        <v>1.0136868999999999</v>
      </c>
      <c r="K11" s="19">
        <v>0</v>
      </c>
      <c r="M11">
        <v>62</v>
      </c>
      <c r="N11" s="17">
        <v>62</v>
      </c>
      <c r="O11" s="18">
        <v>2.141</v>
      </c>
      <c r="P11" s="20">
        <v>0</v>
      </c>
      <c r="R11" s="15" t="s">
        <v>16</v>
      </c>
      <c r="S11" s="16">
        <v>3110</v>
      </c>
      <c r="T11">
        <v>3110</v>
      </c>
      <c r="U11" s="17">
        <v>3110</v>
      </c>
      <c r="V11" s="18">
        <v>6.2010000000000005</v>
      </c>
      <c r="W11" s="19">
        <v>0</v>
      </c>
      <c r="X11" s="19"/>
      <c r="Y11">
        <v>3110</v>
      </c>
      <c r="Z11" s="17">
        <v>3110</v>
      </c>
      <c r="AA11" s="18">
        <v>0.96203390000000011</v>
      </c>
      <c r="AB11" s="19">
        <v>0</v>
      </c>
      <c r="AD11">
        <v>3110</v>
      </c>
      <c r="AE11" s="17">
        <v>3110</v>
      </c>
      <c r="AF11" s="18">
        <v>2.117</v>
      </c>
      <c r="AG11" s="20">
        <v>0</v>
      </c>
    </row>
    <row r="12" spans="1:33" x14ac:dyDescent="0.25">
      <c r="A12" s="15" t="s">
        <v>17</v>
      </c>
      <c r="B12" s="16">
        <v>64</v>
      </c>
      <c r="C12">
        <v>64</v>
      </c>
      <c r="D12" s="17">
        <v>64</v>
      </c>
      <c r="E12" s="18">
        <v>10.146000000000001</v>
      </c>
      <c r="F12" s="19">
        <v>0</v>
      </c>
      <c r="G12" s="19"/>
      <c r="H12">
        <v>64</v>
      </c>
      <c r="I12" s="17">
        <v>64</v>
      </c>
      <c r="J12" s="18">
        <v>0.89030810000000005</v>
      </c>
      <c r="K12" s="19">
        <v>0</v>
      </c>
      <c r="M12">
        <v>64</v>
      </c>
      <c r="N12" s="17">
        <v>64</v>
      </c>
      <c r="O12" s="18">
        <v>2.2869999999999999</v>
      </c>
      <c r="P12" s="20">
        <v>0</v>
      </c>
      <c r="R12" s="15" t="s">
        <v>17</v>
      </c>
      <c r="S12" s="16">
        <v>3133</v>
      </c>
      <c r="T12">
        <v>3133</v>
      </c>
      <c r="U12" s="17">
        <v>3133</v>
      </c>
      <c r="V12" s="18">
        <v>10.742999999999999</v>
      </c>
      <c r="W12" s="19">
        <v>0</v>
      </c>
      <c r="X12" s="19"/>
      <c r="Y12">
        <v>3133</v>
      </c>
      <c r="Z12" s="17">
        <v>3133</v>
      </c>
      <c r="AA12" s="18">
        <v>0.9038556000000002</v>
      </c>
      <c r="AB12" s="19">
        <v>0</v>
      </c>
      <c r="AD12">
        <v>3133</v>
      </c>
      <c r="AE12" s="17">
        <v>3133</v>
      </c>
      <c r="AF12" s="18">
        <v>2.1120000000000001</v>
      </c>
      <c r="AG12" s="20">
        <v>0</v>
      </c>
    </row>
    <row r="13" spans="1:33" x14ac:dyDescent="0.25">
      <c r="A13" s="15" t="s">
        <v>18</v>
      </c>
      <c r="B13" s="16">
        <v>63</v>
      </c>
      <c r="C13">
        <v>63</v>
      </c>
      <c r="D13" s="17">
        <v>63</v>
      </c>
      <c r="E13" s="18">
        <v>7.3639999999999999</v>
      </c>
      <c r="F13" s="19">
        <v>0</v>
      </c>
      <c r="G13" s="19"/>
      <c r="H13">
        <v>63</v>
      </c>
      <c r="I13" s="17">
        <v>63</v>
      </c>
      <c r="J13" s="18">
        <v>0.95450309999999983</v>
      </c>
      <c r="K13" s="19">
        <v>0</v>
      </c>
      <c r="M13">
        <v>63</v>
      </c>
      <c r="N13" s="17">
        <v>63</v>
      </c>
      <c r="O13" s="18">
        <v>2.0309999999999997</v>
      </c>
      <c r="P13" s="20">
        <v>0</v>
      </c>
      <c r="R13" s="15" t="s">
        <v>18</v>
      </c>
      <c r="S13" s="16">
        <v>2950</v>
      </c>
      <c r="T13">
        <v>2950</v>
      </c>
      <c r="U13" s="17">
        <v>2950</v>
      </c>
      <c r="V13" s="18">
        <v>8.0779999999999994</v>
      </c>
      <c r="W13" s="19">
        <v>0</v>
      </c>
      <c r="X13" s="19"/>
      <c r="Y13">
        <v>2950</v>
      </c>
      <c r="Z13" s="17">
        <v>2950</v>
      </c>
      <c r="AA13" s="18">
        <v>0.96596700000000002</v>
      </c>
      <c r="AB13" s="19">
        <v>0</v>
      </c>
      <c r="AD13">
        <v>2950</v>
      </c>
      <c r="AE13" s="17">
        <v>2950</v>
      </c>
      <c r="AF13" s="18">
        <v>2.008</v>
      </c>
      <c r="AG13" s="20">
        <v>0</v>
      </c>
    </row>
    <row r="14" spans="1:33" x14ac:dyDescent="0.25">
      <c r="A14" s="15" t="s">
        <v>19</v>
      </c>
      <c r="B14" s="16">
        <v>52</v>
      </c>
      <c r="C14">
        <v>52</v>
      </c>
      <c r="D14" s="17">
        <v>52</v>
      </c>
      <c r="E14" s="18">
        <v>8.7110000000000003</v>
      </c>
      <c r="F14" s="19">
        <v>0</v>
      </c>
      <c r="G14" s="19"/>
      <c r="H14">
        <v>52</v>
      </c>
      <c r="I14" s="17">
        <v>52</v>
      </c>
      <c r="J14" s="18">
        <v>0.84039719999999996</v>
      </c>
      <c r="K14" s="19">
        <v>0</v>
      </c>
      <c r="M14">
        <v>52</v>
      </c>
      <c r="N14" s="17">
        <v>52</v>
      </c>
      <c r="O14" s="18">
        <v>1.8140000000000001</v>
      </c>
      <c r="P14" s="20">
        <v>0</v>
      </c>
      <c r="R14" s="15" t="s">
        <v>19</v>
      </c>
      <c r="S14" s="16">
        <v>2643</v>
      </c>
      <c r="T14">
        <v>2643</v>
      </c>
      <c r="U14" s="17">
        <v>2643</v>
      </c>
      <c r="V14" s="18">
        <v>8.0109999999999992</v>
      </c>
      <c r="W14" s="19">
        <v>0</v>
      </c>
      <c r="X14" s="19"/>
      <c r="Y14">
        <v>2643</v>
      </c>
      <c r="Z14" s="17">
        <v>2643</v>
      </c>
      <c r="AA14" s="18">
        <v>0.86949480000000001</v>
      </c>
      <c r="AB14" s="19">
        <v>0</v>
      </c>
      <c r="AD14">
        <v>2643</v>
      </c>
      <c r="AE14" s="17">
        <v>2643</v>
      </c>
      <c r="AF14" s="18">
        <v>1.8329999999999997</v>
      </c>
      <c r="AG14" s="20">
        <v>0</v>
      </c>
    </row>
    <row r="15" spans="1:33" x14ac:dyDescent="0.25">
      <c r="A15" s="15" t="s">
        <v>20</v>
      </c>
      <c r="B15" s="16">
        <v>72</v>
      </c>
      <c r="C15">
        <v>72</v>
      </c>
      <c r="D15" s="17">
        <v>72</v>
      </c>
      <c r="E15" s="18">
        <v>2.4869999999999997</v>
      </c>
      <c r="F15" s="19">
        <v>0</v>
      </c>
      <c r="G15" s="19"/>
      <c r="H15">
        <v>72</v>
      </c>
      <c r="I15" s="17">
        <v>72</v>
      </c>
      <c r="J15" s="18">
        <v>1.0493359999999998</v>
      </c>
      <c r="K15" s="19">
        <v>0</v>
      </c>
      <c r="M15">
        <v>72</v>
      </c>
      <c r="N15" s="17">
        <v>72</v>
      </c>
      <c r="O15" s="18">
        <v>2.2270000000000003</v>
      </c>
      <c r="P15" s="20">
        <v>0</v>
      </c>
      <c r="R15" s="15" t="s">
        <v>20</v>
      </c>
      <c r="S15" s="16">
        <v>3591</v>
      </c>
      <c r="T15">
        <v>3585</v>
      </c>
      <c r="U15" s="17">
        <v>3585</v>
      </c>
      <c r="V15" s="18">
        <v>5.22</v>
      </c>
      <c r="W15" s="19">
        <v>1.6708437761069339E-3</v>
      </c>
      <c r="X15" s="19"/>
      <c r="Y15">
        <v>3591</v>
      </c>
      <c r="Z15" s="17">
        <v>3588</v>
      </c>
      <c r="AA15" s="18">
        <v>1.331769</v>
      </c>
      <c r="AB15" s="19">
        <v>0</v>
      </c>
      <c r="AD15">
        <v>3585</v>
      </c>
      <c r="AE15" s="17">
        <v>3585</v>
      </c>
      <c r="AF15" s="18">
        <v>2.2330000000000001</v>
      </c>
      <c r="AG15" s="20">
        <v>1.6708437761069339E-3</v>
      </c>
    </row>
    <row r="16" spans="1:33" x14ac:dyDescent="0.25">
      <c r="A16" s="15" t="s">
        <v>21</v>
      </c>
      <c r="B16" s="16">
        <v>82</v>
      </c>
      <c r="C16">
        <v>82</v>
      </c>
      <c r="D16" s="17">
        <v>82</v>
      </c>
      <c r="E16" s="18">
        <v>7.6220000000000017</v>
      </c>
      <c r="F16" s="19">
        <v>0</v>
      </c>
      <c r="G16" s="19"/>
      <c r="H16">
        <v>82</v>
      </c>
      <c r="I16" s="17">
        <v>82</v>
      </c>
      <c r="J16" s="18">
        <v>1.2887359999999999</v>
      </c>
      <c r="K16" s="19">
        <v>0</v>
      </c>
      <c r="M16">
        <v>82</v>
      </c>
      <c r="N16" s="17">
        <v>82</v>
      </c>
      <c r="O16" s="18">
        <v>2.4080000000000004</v>
      </c>
      <c r="P16" s="20">
        <v>0</v>
      </c>
      <c r="R16" s="15" t="s">
        <v>21</v>
      </c>
      <c r="S16" s="16">
        <v>4187</v>
      </c>
      <c r="T16">
        <v>4187</v>
      </c>
      <c r="U16" s="17">
        <v>4186.2</v>
      </c>
      <c r="V16" s="18">
        <v>8.8070000000000004</v>
      </c>
      <c r="W16" s="19">
        <v>0</v>
      </c>
      <c r="X16" s="19"/>
      <c r="Y16">
        <v>4187</v>
      </c>
      <c r="Z16" s="17">
        <v>4185</v>
      </c>
      <c r="AA16" s="18">
        <v>1.49712</v>
      </c>
      <c r="AB16" s="19">
        <v>0</v>
      </c>
      <c r="AD16">
        <v>4187</v>
      </c>
      <c r="AE16" s="17">
        <v>4187</v>
      </c>
      <c r="AF16" s="18">
        <v>2.4639999999999995</v>
      </c>
      <c r="AG16" s="20">
        <v>0</v>
      </c>
    </row>
    <row r="17" spans="1:33" x14ac:dyDescent="0.25">
      <c r="A17" s="15" t="s">
        <v>22</v>
      </c>
      <c r="B17" s="16">
        <v>78</v>
      </c>
      <c r="C17">
        <v>78</v>
      </c>
      <c r="D17" s="17">
        <v>78</v>
      </c>
      <c r="E17" s="18">
        <v>9.8390000000000004</v>
      </c>
      <c r="F17" s="19">
        <v>0</v>
      </c>
      <c r="G17" s="19"/>
      <c r="H17">
        <v>78</v>
      </c>
      <c r="I17" s="17">
        <v>78</v>
      </c>
      <c r="J17" s="18">
        <v>1.0394979999999998</v>
      </c>
      <c r="K17" s="19">
        <v>0</v>
      </c>
      <c r="M17">
        <v>78</v>
      </c>
      <c r="N17" s="17">
        <v>78</v>
      </c>
      <c r="O17" s="18">
        <v>2.0289999999999995</v>
      </c>
      <c r="P17" s="20">
        <v>0</v>
      </c>
      <c r="R17" s="15" t="s">
        <v>22</v>
      </c>
      <c r="S17" s="16">
        <v>3955</v>
      </c>
      <c r="T17">
        <v>3955</v>
      </c>
      <c r="U17" s="17">
        <v>3955</v>
      </c>
      <c r="V17" s="18">
        <v>9.3279999999999994</v>
      </c>
      <c r="W17" s="19">
        <v>0</v>
      </c>
      <c r="X17" s="19"/>
      <c r="Y17">
        <v>3955</v>
      </c>
      <c r="Z17" s="17">
        <v>3955</v>
      </c>
      <c r="AA17" s="18">
        <v>1.0496799999999999</v>
      </c>
      <c r="AB17" s="19">
        <v>0</v>
      </c>
      <c r="AD17">
        <v>3955</v>
      </c>
      <c r="AE17" s="17">
        <v>3955</v>
      </c>
      <c r="AF17" s="18">
        <v>2.0099999999999998</v>
      </c>
      <c r="AG17" s="20">
        <v>0</v>
      </c>
    </row>
    <row r="18" spans="1:33" x14ac:dyDescent="0.25">
      <c r="A18" s="15" t="s">
        <v>23</v>
      </c>
      <c r="B18" s="16">
        <v>53</v>
      </c>
      <c r="C18">
        <v>53</v>
      </c>
      <c r="D18" s="17">
        <v>53</v>
      </c>
      <c r="E18" s="18">
        <v>12.743000000000002</v>
      </c>
      <c r="F18" s="19">
        <v>0</v>
      </c>
      <c r="G18" s="19"/>
      <c r="H18">
        <v>53</v>
      </c>
      <c r="I18" s="17">
        <v>53</v>
      </c>
      <c r="J18" s="18">
        <v>0.93911619999999973</v>
      </c>
      <c r="K18" s="19">
        <v>0</v>
      </c>
      <c r="M18">
        <v>53</v>
      </c>
      <c r="N18" s="17">
        <v>53</v>
      </c>
      <c r="O18" s="18">
        <v>1.8679999999999999</v>
      </c>
      <c r="P18" s="20">
        <v>0</v>
      </c>
      <c r="R18" s="15" t="s">
        <v>23</v>
      </c>
      <c r="S18" s="16">
        <v>2697</v>
      </c>
      <c r="T18">
        <v>2697</v>
      </c>
      <c r="U18" s="17">
        <v>2697</v>
      </c>
      <c r="V18" s="18">
        <v>12.505999999999998</v>
      </c>
      <c r="W18" s="19">
        <v>0</v>
      </c>
      <c r="X18" s="19"/>
      <c r="Y18">
        <v>2697</v>
      </c>
      <c r="Z18" s="17">
        <v>2697</v>
      </c>
      <c r="AA18" s="18">
        <v>0.96470880000000003</v>
      </c>
      <c r="AB18" s="19">
        <v>0</v>
      </c>
      <c r="AD18">
        <v>2697</v>
      </c>
      <c r="AE18" s="17">
        <v>2697</v>
      </c>
      <c r="AF18" s="18">
        <v>1.716</v>
      </c>
      <c r="AG18" s="20">
        <v>0</v>
      </c>
    </row>
    <row r="19" spans="1:33" x14ac:dyDescent="0.25">
      <c r="A19" s="15" t="s">
        <v>24</v>
      </c>
      <c r="B19" s="16">
        <v>75</v>
      </c>
      <c r="C19">
        <v>75</v>
      </c>
      <c r="D19" s="17">
        <v>75</v>
      </c>
      <c r="E19" s="18">
        <v>12.141999999999999</v>
      </c>
      <c r="F19" s="19">
        <v>0</v>
      </c>
      <c r="G19" s="19"/>
      <c r="H19">
        <v>75</v>
      </c>
      <c r="I19" s="17">
        <v>75</v>
      </c>
      <c r="J19" s="18">
        <v>1.4312860000000001</v>
      </c>
      <c r="K19" s="19">
        <v>0</v>
      </c>
      <c r="M19">
        <v>75</v>
      </c>
      <c r="N19" s="17">
        <v>75</v>
      </c>
      <c r="O19" s="18">
        <v>2.4750000000000005</v>
      </c>
      <c r="P19" s="20">
        <v>0</v>
      </c>
      <c r="R19" s="15" t="s">
        <v>24</v>
      </c>
      <c r="S19" s="16">
        <v>3763</v>
      </c>
      <c r="T19">
        <v>3763</v>
      </c>
      <c r="U19" s="17">
        <v>3763</v>
      </c>
      <c r="V19" s="18">
        <v>11.438000000000001</v>
      </c>
      <c r="W19" s="19">
        <v>0</v>
      </c>
      <c r="X19" s="19"/>
      <c r="Y19">
        <v>3763</v>
      </c>
      <c r="Z19" s="17">
        <v>3763</v>
      </c>
      <c r="AA19" s="18">
        <v>1.4926380000000001</v>
      </c>
      <c r="AB19" s="19">
        <v>0</v>
      </c>
      <c r="AD19">
        <v>3763</v>
      </c>
      <c r="AE19" s="17">
        <v>3763</v>
      </c>
      <c r="AF19" s="18">
        <v>2.4610000000000003</v>
      </c>
      <c r="AG19" s="20">
        <v>0</v>
      </c>
    </row>
    <row r="20" spans="1:33" x14ac:dyDescent="0.25">
      <c r="A20" s="15" t="s">
        <v>25</v>
      </c>
      <c r="B20" s="16">
        <v>118</v>
      </c>
      <c r="C20">
        <v>118</v>
      </c>
      <c r="D20" s="17">
        <v>117.8</v>
      </c>
      <c r="E20" s="18">
        <v>5.2959999999999994</v>
      </c>
      <c r="F20" s="19">
        <v>0</v>
      </c>
      <c r="G20" s="19"/>
      <c r="H20">
        <v>118</v>
      </c>
      <c r="I20" s="17">
        <v>118</v>
      </c>
      <c r="J20" s="18">
        <v>2.898441</v>
      </c>
      <c r="K20" s="19">
        <v>0</v>
      </c>
      <c r="M20">
        <v>118</v>
      </c>
      <c r="N20" s="17">
        <v>117.8</v>
      </c>
      <c r="O20" s="18">
        <v>3.6960000000000002</v>
      </c>
      <c r="P20" s="20">
        <v>0</v>
      </c>
      <c r="R20" s="15" t="s">
        <v>25</v>
      </c>
      <c r="S20" s="16">
        <v>5882</v>
      </c>
      <c r="T20">
        <v>5882</v>
      </c>
      <c r="U20" s="17">
        <v>5882</v>
      </c>
      <c r="V20" s="18">
        <v>9.5400000000000009</v>
      </c>
      <c r="W20" s="19">
        <v>0</v>
      </c>
      <c r="X20" s="19"/>
      <c r="Y20">
        <v>5882</v>
      </c>
      <c r="Z20" s="17">
        <v>5882</v>
      </c>
      <c r="AA20" s="18">
        <v>2.815623</v>
      </c>
      <c r="AB20" s="19">
        <v>0</v>
      </c>
      <c r="AD20">
        <v>5882</v>
      </c>
      <c r="AE20" s="17">
        <v>5882</v>
      </c>
      <c r="AF20" s="18">
        <v>3.9470000000000001</v>
      </c>
      <c r="AG20" s="20">
        <v>0</v>
      </c>
    </row>
    <row r="21" spans="1:33" x14ac:dyDescent="0.25">
      <c r="A21" s="15" t="s">
        <v>26</v>
      </c>
      <c r="B21" s="16">
        <v>99</v>
      </c>
      <c r="C21">
        <v>98</v>
      </c>
      <c r="D21" s="17">
        <v>98</v>
      </c>
      <c r="E21" s="18">
        <v>5.9450000000000003</v>
      </c>
      <c r="F21" s="19">
        <v>1.0101010101010102E-2</v>
      </c>
      <c r="G21" s="19"/>
      <c r="H21">
        <v>99</v>
      </c>
      <c r="I21" s="17">
        <v>99</v>
      </c>
      <c r="J21" s="18">
        <v>2.6006870000000002</v>
      </c>
      <c r="K21" s="19">
        <v>0</v>
      </c>
      <c r="M21">
        <v>98</v>
      </c>
      <c r="N21" s="17">
        <v>98</v>
      </c>
      <c r="O21" s="18">
        <v>2.81</v>
      </c>
      <c r="P21" s="20">
        <v>1.0101010101010102E-2</v>
      </c>
      <c r="R21" s="15" t="s">
        <v>26</v>
      </c>
      <c r="S21" s="16">
        <v>5123</v>
      </c>
      <c r="T21">
        <v>5123</v>
      </c>
      <c r="U21" s="17">
        <v>5123</v>
      </c>
      <c r="V21" s="18">
        <v>4.9769999999999994</v>
      </c>
      <c r="W21" s="19">
        <v>0</v>
      </c>
      <c r="X21" s="19"/>
      <c r="Y21">
        <v>5123</v>
      </c>
      <c r="Z21" s="17">
        <v>5123</v>
      </c>
      <c r="AA21" s="18">
        <v>1.6208189999999998</v>
      </c>
      <c r="AB21" s="19">
        <v>0</v>
      </c>
      <c r="AD21">
        <v>5123</v>
      </c>
      <c r="AE21" s="17">
        <v>5123</v>
      </c>
      <c r="AF21" s="18">
        <v>2.8020000000000005</v>
      </c>
      <c r="AG21" s="20">
        <v>0</v>
      </c>
    </row>
    <row r="22" spans="1:33" x14ac:dyDescent="0.25">
      <c r="A22" s="15" t="s">
        <v>27</v>
      </c>
      <c r="B22" s="16">
        <v>89</v>
      </c>
      <c r="C22">
        <v>89</v>
      </c>
      <c r="D22" s="17">
        <v>89</v>
      </c>
      <c r="E22" s="18">
        <v>8.5090000000000003</v>
      </c>
      <c r="F22" s="19">
        <v>0</v>
      </c>
      <c r="G22" s="19"/>
      <c r="H22">
        <v>89</v>
      </c>
      <c r="I22" s="17">
        <v>89</v>
      </c>
      <c r="J22" s="18">
        <v>1.9265169999999998</v>
      </c>
      <c r="K22" s="19">
        <v>0</v>
      </c>
      <c r="M22">
        <v>89</v>
      </c>
      <c r="N22" s="17">
        <v>89</v>
      </c>
      <c r="O22" s="18">
        <v>2.7060000000000004</v>
      </c>
      <c r="P22" s="20">
        <v>0</v>
      </c>
      <c r="R22" s="15" t="s">
        <v>27</v>
      </c>
      <c r="S22" s="16">
        <v>4579</v>
      </c>
      <c r="T22">
        <v>4579</v>
      </c>
      <c r="U22" s="17">
        <v>4579</v>
      </c>
      <c r="V22" s="18">
        <v>9.1799999999999979</v>
      </c>
      <c r="W22" s="19">
        <v>0</v>
      </c>
      <c r="X22" s="19"/>
      <c r="Y22">
        <v>4579</v>
      </c>
      <c r="Z22" s="17">
        <v>4579</v>
      </c>
      <c r="AA22" s="18">
        <v>1.8502780000000005</v>
      </c>
      <c r="AB22" s="19">
        <v>0</v>
      </c>
      <c r="AD22">
        <v>4579</v>
      </c>
      <c r="AE22" s="17">
        <v>4579</v>
      </c>
      <c r="AF22" s="18">
        <v>2.7549999999999999</v>
      </c>
      <c r="AG22" s="20">
        <v>0</v>
      </c>
    </row>
    <row r="23" spans="1:33" x14ac:dyDescent="0.25">
      <c r="A23" s="15" t="s">
        <v>28</v>
      </c>
      <c r="B23" s="16">
        <v>98</v>
      </c>
      <c r="C23">
        <v>98</v>
      </c>
      <c r="D23" s="17">
        <v>98</v>
      </c>
      <c r="E23" s="18">
        <v>7.3049999999999997</v>
      </c>
      <c r="F23" s="19">
        <v>0</v>
      </c>
      <c r="G23" s="19"/>
      <c r="H23">
        <v>98</v>
      </c>
      <c r="I23" s="17">
        <v>97.9</v>
      </c>
      <c r="J23" s="18">
        <v>1.7046759999999999</v>
      </c>
      <c r="K23" s="19">
        <v>0</v>
      </c>
      <c r="M23">
        <v>98</v>
      </c>
      <c r="N23" s="17">
        <v>98</v>
      </c>
      <c r="O23" s="18">
        <v>3.0630000000000002</v>
      </c>
      <c r="P23" s="20">
        <v>0</v>
      </c>
      <c r="R23" s="15" t="s">
        <v>28</v>
      </c>
      <c r="S23" s="16">
        <v>4947</v>
      </c>
      <c r="T23">
        <v>4947</v>
      </c>
      <c r="U23" s="17">
        <v>4947</v>
      </c>
      <c r="V23" s="18">
        <v>7.57</v>
      </c>
      <c r="W23" s="19">
        <v>0</v>
      </c>
      <c r="X23" s="19"/>
      <c r="Y23">
        <v>4947</v>
      </c>
      <c r="Z23" s="17">
        <v>4916.3999999999996</v>
      </c>
      <c r="AA23" s="18">
        <v>1.6504290000000001</v>
      </c>
      <c r="AB23" s="19">
        <v>0</v>
      </c>
      <c r="AD23">
        <v>4947</v>
      </c>
      <c r="AE23" s="17">
        <v>4947</v>
      </c>
      <c r="AF23" s="18">
        <v>3.0939999999999999</v>
      </c>
      <c r="AG23" s="20">
        <v>0</v>
      </c>
    </row>
    <row r="24" spans="1:33" x14ac:dyDescent="0.25">
      <c r="A24" s="15" t="s">
        <v>29</v>
      </c>
      <c r="B24" s="16">
        <v>96</v>
      </c>
      <c r="C24">
        <v>96</v>
      </c>
      <c r="D24" s="17">
        <v>96</v>
      </c>
      <c r="E24" s="18">
        <v>8.9609999999999985</v>
      </c>
      <c r="F24" s="19">
        <v>0</v>
      </c>
      <c r="G24" s="19"/>
      <c r="H24">
        <v>96</v>
      </c>
      <c r="I24" s="17">
        <v>95.4</v>
      </c>
      <c r="J24" s="18">
        <v>2.2771619999999997</v>
      </c>
      <c r="K24" s="19">
        <v>0</v>
      </c>
      <c r="M24">
        <v>96</v>
      </c>
      <c r="N24" s="17">
        <v>96</v>
      </c>
      <c r="O24" s="18">
        <v>2.9380000000000002</v>
      </c>
      <c r="P24" s="20">
        <v>0</v>
      </c>
      <c r="R24" s="15" t="s">
        <v>29</v>
      </c>
      <c r="S24" s="16">
        <v>4825</v>
      </c>
      <c r="T24">
        <v>4825</v>
      </c>
      <c r="U24" s="17">
        <v>4825</v>
      </c>
      <c r="V24" s="18">
        <v>9.1660000000000004</v>
      </c>
      <c r="W24" s="19">
        <v>0</v>
      </c>
      <c r="X24" s="19"/>
      <c r="Y24">
        <v>4825</v>
      </c>
      <c r="Z24" s="17">
        <v>4819</v>
      </c>
      <c r="AA24" s="18">
        <v>2.3951589999999996</v>
      </c>
      <c r="AB24" s="19">
        <v>0</v>
      </c>
      <c r="AD24">
        <v>4825</v>
      </c>
      <c r="AE24" s="17">
        <v>4825</v>
      </c>
      <c r="AF24" s="18">
        <v>3.3160000000000003</v>
      </c>
      <c r="AG24" s="20">
        <v>0</v>
      </c>
    </row>
    <row r="25" spans="1:33" x14ac:dyDescent="0.25">
      <c r="A25" s="15" t="s">
        <v>30</v>
      </c>
      <c r="B25" s="16">
        <v>90</v>
      </c>
      <c r="C25">
        <v>90</v>
      </c>
      <c r="D25" s="17">
        <v>90</v>
      </c>
      <c r="E25" s="18">
        <v>10.453999999999999</v>
      </c>
      <c r="F25" s="19">
        <v>0</v>
      </c>
      <c r="G25" s="19"/>
      <c r="H25">
        <v>90</v>
      </c>
      <c r="I25" s="17">
        <v>89</v>
      </c>
      <c r="J25" s="18">
        <v>2.1881270000000002</v>
      </c>
      <c r="K25" s="19">
        <v>0</v>
      </c>
      <c r="M25">
        <v>90</v>
      </c>
      <c r="N25" s="17">
        <v>90</v>
      </c>
      <c r="O25" s="18">
        <v>2.9020000000000001</v>
      </c>
      <c r="P25" s="20">
        <v>0</v>
      </c>
      <c r="R25" s="15" t="s">
        <v>30</v>
      </c>
      <c r="S25" s="16">
        <v>4542</v>
      </c>
      <c r="T25">
        <v>4542</v>
      </c>
      <c r="U25" s="17">
        <v>4542</v>
      </c>
      <c r="V25" s="18">
        <v>10.785</v>
      </c>
      <c r="W25" s="19">
        <v>0</v>
      </c>
      <c r="X25" s="19"/>
      <c r="Y25">
        <v>4542</v>
      </c>
      <c r="Z25" s="17">
        <v>4469.3999999999996</v>
      </c>
      <c r="AA25" s="18">
        <v>2.2039719999999994</v>
      </c>
      <c r="AB25" s="19">
        <v>0</v>
      </c>
      <c r="AD25">
        <v>4542</v>
      </c>
      <c r="AE25" s="17">
        <v>4542</v>
      </c>
      <c r="AF25" s="18">
        <v>2.9650000000000003</v>
      </c>
      <c r="AG25" s="20">
        <v>0</v>
      </c>
    </row>
    <row r="26" spans="1:33" x14ac:dyDescent="0.25">
      <c r="A26" s="15" t="s">
        <v>31</v>
      </c>
      <c r="B26" s="16">
        <v>105</v>
      </c>
      <c r="C26">
        <v>105</v>
      </c>
      <c r="D26" s="17">
        <v>105</v>
      </c>
      <c r="E26" s="18">
        <v>8.3129999999999988</v>
      </c>
      <c r="F26" s="19">
        <v>0</v>
      </c>
      <c r="G26" s="19"/>
      <c r="H26">
        <v>105</v>
      </c>
      <c r="I26" s="17">
        <v>103.7</v>
      </c>
      <c r="J26" s="18">
        <v>2.8869609999999999</v>
      </c>
      <c r="K26" s="19">
        <v>0</v>
      </c>
      <c r="M26">
        <v>105</v>
      </c>
      <c r="N26" s="17">
        <v>103.9</v>
      </c>
      <c r="O26" s="18">
        <v>3.4889999999999999</v>
      </c>
      <c r="P26" s="20">
        <v>0</v>
      </c>
      <c r="R26" s="15" t="s">
        <v>31</v>
      </c>
      <c r="S26" s="16">
        <v>5123</v>
      </c>
      <c r="T26">
        <v>5123</v>
      </c>
      <c r="U26" s="17">
        <v>5123</v>
      </c>
      <c r="V26" s="18">
        <v>9.5779999999999994</v>
      </c>
      <c r="W26" s="19">
        <v>0</v>
      </c>
      <c r="X26" s="19"/>
      <c r="Y26">
        <v>5120</v>
      </c>
      <c r="Z26" s="17">
        <v>5079.6000000000004</v>
      </c>
      <c r="AA26" s="18">
        <v>3.1411660000000001</v>
      </c>
      <c r="AB26" s="19">
        <v>5.8559437829396835E-4</v>
      </c>
      <c r="AD26">
        <v>5123</v>
      </c>
      <c r="AE26" s="17">
        <v>5121.5</v>
      </c>
      <c r="AF26" s="18">
        <v>3.5829999999999997</v>
      </c>
      <c r="AG26" s="20">
        <v>0</v>
      </c>
    </row>
    <row r="27" spans="1:33" x14ac:dyDescent="0.25">
      <c r="A27" s="15" t="s">
        <v>32</v>
      </c>
      <c r="B27" s="16">
        <v>105</v>
      </c>
      <c r="C27">
        <v>105</v>
      </c>
      <c r="D27" s="17">
        <v>105</v>
      </c>
      <c r="E27" s="18">
        <v>12.173</v>
      </c>
      <c r="F27" s="19">
        <v>0</v>
      </c>
      <c r="G27" s="19"/>
      <c r="H27">
        <v>105</v>
      </c>
      <c r="I27" s="17">
        <v>105</v>
      </c>
      <c r="J27" s="18">
        <v>1.443157</v>
      </c>
      <c r="K27" s="19">
        <v>0</v>
      </c>
      <c r="M27">
        <v>105</v>
      </c>
      <c r="N27" s="17">
        <v>105</v>
      </c>
      <c r="O27" s="18">
        <v>3.1379999999999999</v>
      </c>
      <c r="P27" s="20">
        <v>0</v>
      </c>
      <c r="R27" s="15" t="s">
        <v>32</v>
      </c>
      <c r="S27" s="16">
        <v>5235</v>
      </c>
      <c r="T27">
        <v>5235</v>
      </c>
      <c r="U27" s="17">
        <v>5235</v>
      </c>
      <c r="V27" s="18">
        <v>11.981</v>
      </c>
      <c r="W27" s="19">
        <v>0</v>
      </c>
      <c r="X27" s="19"/>
      <c r="Y27">
        <v>5235</v>
      </c>
      <c r="Z27" s="17">
        <v>5235</v>
      </c>
      <c r="AA27" s="18">
        <v>1.493465</v>
      </c>
      <c r="AB27" s="19">
        <v>0</v>
      </c>
      <c r="AD27">
        <v>5235</v>
      </c>
      <c r="AE27" s="17">
        <v>5235</v>
      </c>
      <c r="AF27" s="18">
        <v>3.1240000000000001</v>
      </c>
      <c r="AG27" s="20">
        <v>0</v>
      </c>
    </row>
    <row r="28" spans="1:33" x14ac:dyDescent="0.25">
      <c r="A28" s="15" t="s">
        <v>33</v>
      </c>
      <c r="B28" s="16">
        <v>114</v>
      </c>
      <c r="C28">
        <v>114</v>
      </c>
      <c r="D28" s="17">
        <v>114</v>
      </c>
      <c r="E28" s="18">
        <v>10.973000000000001</v>
      </c>
      <c r="F28" s="19">
        <v>0</v>
      </c>
      <c r="G28" s="19"/>
      <c r="H28">
        <v>114</v>
      </c>
      <c r="I28" s="17">
        <v>114</v>
      </c>
      <c r="J28" s="18">
        <v>2.4786699999999997</v>
      </c>
      <c r="K28" s="19">
        <v>0</v>
      </c>
      <c r="M28">
        <v>114</v>
      </c>
      <c r="N28" s="17">
        <v>114</v>
      </c>
      <c r="O28" s="18">
        <v>3.0999999999999996</v>
      </c>
      <c r="P28" s="20">
        <v>0</v>
      </c>
      <c r="R28" s="15" t="s">
        <v>33</v>
      </c>
      <c r="S28" s="16">
        <v>5906</v>
      </c>
      <c r="T28">
        <v>5906</v>
      </c>
      <c r="U28" s="17">
        <v>5906</v>
      </c>
      <c r="V28" s="18">
        <v>11.041999999999998</v>
      </c>
      <c r="W28" s="19">
        <v>0</v>
      </c>
      <c r="X28" s="19"/>
      <c r="Y28">
        <v>5906</v>
      </c>
      <c r="Z28" s="17">
        <v>5906</v>
      </c>
      <c r="AA28" s="18">
        <v>2.5393520000000001</v>
      </c>
      <c r="AB28" s="19">
        <v>0</v>
      </c>
      <c r="AD28">
        <v>5906</v>
      </c>
      <c r="AE28" s="17">
        <v>5906</v>
      </c>
      <c r="AF28" s="18">
        <v>3.1199999999999997</v>
      </c>
      <c r="AG28" s="20">
        <v>0</v>
      </c>
    </row>
    <row r="29" spans="1:33" x14ac:dyDescent="0.25">
      <c r="A29" s="15" t="s">
        <v>34</v>
      </c>
      <c r="B29" s="16">
        <v>118</v>
      </c>
      <c r="C29">
        <v>118</v>
      </c>
      <c r="D29" s="17">
        <v>117.8</v>
      </c>
      <c r="E29" s="18">
        <v>18.235000000000003</v>
      </c>
      <c r="F29" s="19">
        <v>0</v>
      </c>
      <c r="G29" s="19"/>
      <c r="H29">
        <v>118</v>
      </c>
      <c r="I29" s="17">
        <v>117.3</v>
      </c>
      <c r="J29" s="18">
        <v>3.565893</v>
      </c>
      <c r="K29" s="19">
        <v>0</v>
      </c>
      <c r="M29">
        <v>118</v>
      </c>
      <c r="N29" s="17">
        <v>117.4</v>
      </c>
      <c r="O29" s="18">
        <v>3.71</v>
      </c>
      <c r="P29" s="20">
        <v>0</v>
      </c>
      <c r="R29" s="15" t="s">
        <v>34</v>
      </c>
      <c r="S29" s="16">
        <v>5846</v>
      </c>
      <c r="T29">
        <v>5846</v>
      </c>
      <c r="U29" s="17">
        <v>5839.1</v>
      </c>
      <c r="V29" s="18">
        <v>18.881999999999998</v>
      </c>
      <c r="W29" s="19">
        <v>0</v>
      </c>
      <c r="X29" s="19"/>
      <c r="Y29">
        <v>5846</v>
      </c>
      <c r="Z29" s="17">
        <v>5829.2</v>
      </c>
      <c r="AA29" s="18">
        <v>4.6032589999999995</v>
      </c>
      <c r="AB29" s="19">
        <v>0</v>
      </c>
      <c r="AD29">
        <v>5846</v>
      </c>
      <c r="AE29" s="17">
        <v>5846</v>
      </c>
      <c r="AF29" s="18">
        <v>3.9460000000000006</v>
      </c>
      <c r="AG29" s="20">
        <v>0</v>
      </c>
    </row>
    <row r="30" spans="1:33" x14ac:dyDescent="0.25">
      <c r="A30" s="15" t="s">
        <v>35</v>
      </c>
      <c r="B30" s="16">
        <v>160</v>
      </c>
      <c r="C30">
        <v>160</v>
      </c>
      <c r="D30" s="17">
        <v>160</v>
      </c>
      <c r="E30" s="18">
        <v>17.405000000000001</v>
      </c>
      <c r="F30" s="19">
        <v>0</v>
      </c>
      <c r="G30" s="19"/>
      <c r="H30">
        <v>160</v>
      </c>
      <c r="I30" s="17">
        <v>160</v>
      </c>
      <c r="J30" s="18">
        <v>5.228218</v>
      </c>
      <c r="K30" s="19">
        <v>0</v>
      </c>
      <c r="M30">
        <v>160</v>
      </c>
      <c r="N30" s="17">
        <v>159.6</v>
      </c>
      <c r="O30" s="18">
        <v>4.4550000000000001</v>
      </c>
      <c r="P30" s="20">
        <v>0</v>
      </c>
      <c r="R30" s="15" t="s">
        <v>35</v>
      </c>
      <c r="S30" s="16">
        <v>8102</v>
      </c>
      <c r="T30">
        <v>8102</v>
      </c>
      <c r="U30" s="17">
        <v>8102</v>
      </c>
      <c r="V30" s="18">
        <v>17.408999999999999</v>
      </c>
      <c r="W30" s="19">
        <v>0</v>
      </c>
      <c r="X30" s="19"/>
      <c r="Y30">
        <v>8102</v>
      </c>
      <c r="Z30" s="17">
        <v>8102</v>
      </c>
      <c r="AA30" s="18">
        <v>5.839537</v>
      </c>
      <c r="AB30" s="19">
        <v>0</v>
      </c>
      <c r="AD30">
        <v>8102</v>
      </c>
      <c r="AE30" s="17">
        <v>8102</v>
      </c>
      <c r="AF30" s="18">
        <v>4.9240000000000004</v>
      </c>
      <c r="AG30" s="20">
        <v>0</v>
      </c>
    </row>
    <row r="31" spans="1:33" x14ac:dyDescent="0.25">
      <c r="A31" s="15" t="s">
        <v>36</v>
      </c>
      <c r="B31" s="16">
        <v>142</v>
      </c>
      <c r="C31">
        <v>142</v>
      </c>
      <c r="D31" s="17">
        <v>141.69999999999999</v>
      </c>
      <c r="E31" s="18">
        <v>18.078000000000003</v>
      </c>
      <c r="F31" s="19">
        <v>0</v>
      </c>
      <c r="G31" s="19"/>
      <c r="H31">
        <v>142</v>
      </c>
      <c r="I31" s="17">
        <v>141.1</v>
      </c>
      <c r="J31" s="18">
        <v>5.0562860000000001</v>
      </c>
      <c r="K31" s="19">
        <v>0</v>
      </c>
      <c r="M31">
        <v>142</v>
      </c>
      <c r="N31" s="17">
        <v>141.4</v>
      </c>
      <c r="O31" s="18">
        <v>4.7200000000000006</v>
      </c>
      <c r="P31" s="20">
        <v>0</v>
      </c>
      <c r="R31" s="15" t="s">
        <v>36</v>
      </c>
      <c r="S31" s="16">
        <v>7105</v>
      </c>
      <c r="T31">
        <v>7105</v>
      </c>
      <c r="U31" s="17">
        <v>7104.6</v>
      </c>
      <c r="V31" s="18">
        <v>17.358000000000001</v>
      </c>
      <c r="W31" s="19">
        <v>0</v>
      </c>
      <c r="X31" s="19"/>
      <c r="Y31">
        <v>7105</v>
      </c>
      <c r="Z31" s="17">
        <v>7062.4</v>
      </c>
      <c r="AA31" s="18">
        <v>4.9021550000000005</v>
      </c>
      <c r="AB31" s="19">
        <v>0</v>
      </c>
      <c r="AD31">
        <v>7105</v>
      </c>
      <c r="AE31" s="17">
        <v>7104.6</v>
      </c>
      <c r="AF31" s="18">
        <v>4.8340000000000005</v>
      </c>
      <c r="AG31" s="20">
        <v>0</v>
      </c>
    </row>
    <row r="32" spans="1:33" x14ac:dyDescent="0.25">
      <c r="A32" s="15" t="s">
        <v>37</v>
      </c>
      <c r="B32" s="16">
        <v>138</v>
      </c>
      <c r="C32">
        <v>138</v>
      </c>
      <c r="D32" s="17">
        <v>137.30000000000001</v>
      </c>
      <c r="E32" s="18">
        <v>15.128000000000004</v>
      </c>
      <c r="F32" s="19">
        <v>0</v>
      </c>
      <c r="G32" s="19"/>
      <c r="H32">
        <v>138</v>
      </c>
      <c r="I32" s="17">
        <v>137.1</v>
      </c>
      <c r="J32" s="18">
        <v>6.029852</v>
      </c>
      <c r="K32" s="19">
        <v>0</v>
      </c>
      <c r="M32">
        <v>138</v>
      </c>
      <c r="N32" s="17">
        <v>137.4</v>
      </c>
      <c r="O32" s="18">
        <v>5.0409999999999995</v>
      </c>
      <c r="P32" s="20">
        <v>0</v>
      </c>
      <c r="R32" s="15" t="s">
        <v>37</v>
      </c>
      <c r="S32" s="16">
        <v>6943</v>
      </c>
      <c r="T32">
        <v>6943</v>
      </c>
      <c r="U32" s="17">
        <v>6943</v>
      </c>
      <c r="V32" s="18">
        <v>14.571000000000003</v>
      </c>
      <c r="W32" s="19">
        <v>0</v>
      </c>
      <c r="X32" s="19"/>
      <c r="Y32">
        <v>6943</v>
      </c>
      <c r="Z32" s="17">
        <v>6884.8</v>
      </c>
      <c r="AA32" s="18">
        <v>6.0058439999999997</v>
      </c>
      <c r="AB32" s="19">
        <v>0</v>
      </c>
      <c r="AD32">
        <v>6943</v>
      </c>
      <c r="AE32" s="17">
        <v>6940</v>
      </c>
      <c r="AF32" s="18">
        <v>5.1139999999999999</v>
      </c>
      <c r="AG32" s="20">
        <v>0</v>
      </c>
    </row>
    <row r="33" spans="1:33" x14ac:dyDescent="0.25">
      <c r="A33" s="15" t="s">
        <v>38</v>
      </c>
      <c r="B33" s="16">
        <v>152</v>
      </c>
      <c r="C33">
        <v>152</v>
      </c>
      <c r="D33" s="17">
        <v>151.1</v>
      </c>
      <c r="E33" s="18">
        <v>6.4</v>
      </c>
      <c r="F33" s="19">
        <v>0</v>
      </c>
      <c r="G33" s="19"/>
      <c r="H33">
        <v>152</v>
      </c>
      <c r="I33" s="17">
        <v>151</v>
      </c>
      <c r="J33" s="18">
        <v>7.8248459999999982</v>
      </c>
      <c r="K33" s="19">
        <v>0</v>
      </c>
      <c r="M33">
        <v>152</v>
      </c>
      <c r="N33" s="17">
        <v>151.19999999999999</v>
      </c>
      <c r="O33" s="18">
        <v>5.0920000000000005</v>
      </c>
      <c r="P33" s="20">
        <v>0</v>
      </c>
      <c r="R33" s="15" t="s">
        <v>38</v>
      </c>
      <c r="S33" s="16">
        <v>7948</v>
      </c>
      <c r="T33">
        <v>7948</v>
      </c>
      <c r="U33" s="17">
        <v>7896.7</v>
      </c>
      <c r="V33" s="18">
        <v>8.8919999999999995</v>
      </c>
      <c r="W33" s="19">
        <v>0</v>
      </c>
      <c r="X33" s="19"/>
      <c r="Y33">
        <v>7948</v>
      </c>
      <c r="Z33" s="17">
        <v>7853.5</v>
      </c>
      <c r="AA33" s="18">
        <v>7.2582740000000001</v>
      </c>
      <c r="AB33" s="19">
        <v>0</v>
      </c>
      <c r="AD33">
        <v>7948</v>
      </c>
      <c r="AE33" s="17">
        <v>7918.2</v>
      </c>
      <c r="AF33" s="18">
        <v>5.2770000000000001</v>
      </c>
      <c r="AG33" s="20">
        <v>0</v>
      </c>
    </row>
    <row r="34" spans="1:33" x14ac:dyDescent="0.25">
      <c r="A34" s="15" t="s">
        <v>39</v>
      </c>
      <c r="B34" s="16">
        <v>147</v>
      </c>
      <c r="C34">
        <v>146</v>
      </c>
      <c r="D34" s="17">
        <v>146</v>
      </c>
      <c r="E34" s="18">
        <v>21.464999999999996</v>
      </c>
      <c r="F34" s="19">
        <v>6.8027210884353739E-3</v>
      </c>
      <c r="G34" s="19"/>
      <c r="H34">
        <v>147</v>
      </c>
      <c r="I34" s="17">
        <v>146.30000000000001</v>
      </c>
      <c r="J34" s="18">
        <v>4.8986280000000004</v>
      </c>
      <c r="K34" s="19">
        <v>0</v>
      </c>
      <c r="M34">
        <v>146</v>
      </c>
      <c r="N34" s="17">
        <v>145.69999999999999</v>
      </c>
      <c r="O34" s="18">
        <v>5.9530000000000003</v>
      </c>
      <c r="P34" s="20">
        <v>6.8027210884353739E-3</v>
      </c>
      <c r="R34" s="15" t="s">
        <v>39</v>
      </c>
      <c r="S34" s="16">
        <v>7603</v>
      </c>
      <c r="T34">
        <v>7603</v>
      </c>
      <c r="U34" s="17">
        <v>7603</v>
      </c>
      <c r="V34" s="18">
        <v>19.027999999999999</v>
      </c>
      <c r="W34" s="19">
        <v>0</v>
      </c>
      <c r="X34" s="19"/>
      <c r="Y34">
        <v>7603</v>
      </c>
      <c r="Z34" s="17">
        <v>7584</v>
      </c>
      <c r="AA34" s="18">
        <v>4.9449160000000001</v>
      </c>
      <c r="AB34" s="19">
        <v>0</v>
      </c>
      <c r="AD34">
        <v>7603</v>
      </c>
      <c r="AE34" s="17">
        <v>7603</v>
      </c>
      <c r="AF34" s="18">
        <v>5.488999999999999</v>
      </c>
      <c r="AG34" s="20">
        <v>0</v>
      </c>
    </row>
    <row r="35" spans="1:33" x14ac:dyDescent="0.25">
      <c r="A35" s="15" t="s">
        <v>40</v>
      </c>
      <c r="B35" s="16">
        <v>162</v>
      </c>
      <c r="C35">
        <v>162</v>
      </c>
      <c r="D35" s="17">
        <v>162</v>
      </c>
      <c r="E35" s="18">
        <v>10.202999999999999</v>
      </c>
      <c r="F35" s="19">
        <v>0</v>
      </c>
      <c r="G35" s="19"/>
      <c r="H35">
        <v>162</v>
      </c>
      <c r="I35" s="17">
        <v>161.4</v>
      </c>
      <c r="J35" s="18">
        <v>5.6855510000000002</v>
      </c>
      <c r="K35" s="19">
        <v>0</v>
      </c>
      <c r="M35">
        <v>162</v>
      </c>
      <c r="N35" s="17">
        <v>162</v>
      </c>
      <c r="O35" s="18">
        <v>5.1629999999999994</v>
      </c>
      <c r="P35" s="20">
        <v>0</v>
      </c>
      <c r="R35" s="15" t="s">
        <v>40</v>
      </c>
      <c r="S35" s="16">
        <v>8280</v>
      </c>
      <c r="T35">
        <v>8280</v>
      </c>
      <c r="U35" s="17">
        <v>8280</v>
      </c>
      <c r="V35" s="18">
        <v>12.599</v>
      </c>
      <c r="W35" s="19">
        <v>0</v>
      </c>
      <c r="X35" s="19"/>
      <c r="Y35">
        <v>8280</v>
      </c>
      <c r="Z35" s="17">
        <v>8233</v>
      </c>
      <c r="AA35" s="18">
        <v>4.8242689999999993</v>
      </c>
      <c r="AB35" s="19">
        <v>0</v>
      </c>
      <c r="AD35">
        <v>8280</v>
      </c>
      <c r="AE35" s="17">
        <v>8280</v>
      </c>
      <c r="AF35" s="18">
        <v>5.2470000000000008</v>
      </c>
      <c r="AG35" s="20">
        <v>0</v>
      </c>
    </row>
    <row r="36" spans="1:33" x14ac:dyDescent="0.25">
      <c r="A36" s="15" t="s">
        <v>41</v>
      </c>
      <c r="B36" s="16">
        <v>177</v>
      </c>
      <c r="C36">
        <v>176</v>
      </c>
      <c r="D36" s="17">
        <v>176</v>
      </c>
      <c r="E36" s="18">
        <v>17.556999999999999</v>
      </c>
      <c r="F36" s="19">
        <v>5.6497175141242938E-3</v>
      </c>
      <c r="G36" s="19"/>
      <c r="H36">
        <v>176</v>
      </c>
      <c r="I36" s="17">
        <v>173.3</v>
      </c>
      <c r="J36" s="18">
        <v>8.6338290000000004</v>
      </c>
      <c r="K36" s="19">
        <v>5.6497175141242938E-3</v>
      </c>
      <c r="M36">
        <v>177</v>
      </c>
      <c r="N36" s="17">
        <v>175.9</v>
      </c>
      <c r="O36" s="18">
        <v>8.0079999999999991</v>
      </c>
      <c r="P36" s="20">
        <v>0</v>
      </c>
      <c r="R36" s="15" t="s">
        <v>41</v>
      </c>
      <c r="S36" s="16">
        <v>8864</v>
      </c>
      <c r="T36">
        <v>8864</v>
      </c>
      <c r="U36" s="17">
        <v>8854.6</v>
      </c>
      <c r="V36" s="18">
        <v>34.766000000000005</v>
      </c>
      <c r="W36" s="19">
        <v>0</v>
      </c>
      <c r="X36" s="19"/>
      <c r="Y36">
        <v>8864</v>
      </c>
      <c r="Z36" s="17">
        <v>8862.4</v>
      </c>
      <c r="AA36" s="18">
        <v>8.5964130000000001</v>
      </c>
      <c r="AB36" s="19">
        <v>0</v>
      </c>
      <c r="AD36">
        <v>8864</v>
      </c>
      <c r="AE36" s="17">
        <v>8863.4</v>
      </c>
      <c r="AF36" s="18">
        <v>8.145999999999999</v>
      </c>
      <c r="AG36" s="20">
        <v>0</v>
      </c>
    </row>
    <row r="37" spans="1:33" x14ac:dyDescent="0.25">
      <c r="A37" s="15" t="s">
        <v>42</v>
      </c>
      <c r="B37" s="16">
        <v>162</v>
      </c>
      <c r="C37">
        <v>162</v>
      </c>
      <c r="D37" s="17">
        <v>161.5</v>
      </c>
      <c r="E37" s="18">
        <v>29.494</v>
      </c>
      <c r="F37" s="19">
        <v>0</v>
      </c>
      <c r="G37" s="19"/>
      <c r="H37">
        <v>162</v>
      </c>
      <c r="I37" s="17">
        <v>160.4</v>
      </c>
      <c r="J37" s="18">
        <v>7.4022329999999998</v>
      </c>
      <c r="K37" s="19">
        <v>0</v>
      </c>
      <c r="M37">
        <v>162</v>
      </c>
      <c r="N37" s="17">
        <v>161.4</v>
      </c>
      <c r="O37" s="18">
        <v>7.0449999999999999</v>
      </c>
      <c r="P37" s="20">
        <v>0</v>
      </c>
      <c r="R37" s="15" t="s">
        <v>42</v>
      </c>
      <c r="S37" s="16">
        <v>8404</v>
      </c>
      <c r="T37">
        <v>8404</v>
      </c>
      <c r="U37" s="17">
        <v>8404</v>
      </c>
      <c r="V37" s="18">
        <v>30.084000000000003</v>
      </c>
      <c r="W37" s="19">
        <v>0</v>
      </c>
      <c r="X37" s="19"/>
      <c r="Y37">
        <v>8404</v>
      </c>
      <c r="Z37" s="17">
        <v>8397</v>
      </c>
      <c r="AA37" s="18">
        <v>7.2385200000000012</v>
      </c>
      <c r="AB37" s="19">
        <v>0</v>
      </c>
      <c r="AD37">
        <v>8404</v>
      </c>
      <c r="AE37" s="17">
        <v>8404</v>
      </c>
      <c r="AF37" s="18">
        <v>6.5930000000000009</v>
      </c>
      <c r="AG37" s="20">
        <v>0</v>
      </c>
    </row>
    <row r="38" spans="1:33" x14ac:dyDescent="0.25">
      <c r="A38" s="15" t="s">
        <v>43</v>
      </c>
      <c r="B38" s="16">
        <v>164</v>
      </c>
      <c r="C38">
        <v>164</v>
      </c>
      <c r="D38" s="17">
        <v>163.5</v>
      </c>
      <c r="E38" s="18">
        <v>23.800999999999998</v>
      </c>
      <c r="F38" s="19">
        <v>0</v>
      </c>
      <c r="G38" s="19"/>
      <c r="H38">
        <v>164</v>
      </c>
      <c r="I38" s="17">
        <v>163.80000000000001</v>
      </c>
      <c r="J38" s="18">
        <v>9.3263159999999985</v>
      </c>
      <c r="K38" s="19">
        <v>0</v>
      </c>
      <c r="M38">
        <v>164</v>
      </c>
      <c r="N38" s="17">
        <v>161.9</v>
      </c>
      <c r="O38" s="18">
        <v>8.2390000000000008</v>
      </c>
      <c r="P38" s="20">
        <v>0</v>
      </c>
      <c r="R38" s="15" t="s">
        <v>43</v>
      </c>
      <c r="S38" s="16">
        <v>8470</v>
      </c>
      <c r="T38">
        <v>8470</v>
      </c>
      <c r="U38" s="17">
        <v>8468.1</v>
      </c>
      <c r="V38" s="18">
        <v>25.792999999999996</v>
      </c>
      <c r="W38" s="19">
        <v>0</v>
      </c>
      <c r="X38" s="19"/>
      <c r="Y38">
        <v>8470</v>
      </c>
      <c r="Z38" s="17">
        <v>8330.7000000000007</v>
      </c>
      <c r="AA38" s="18">
        <v>9.6514790000000001</v>
      </c>
      <c r="AB38" s="19">
        <v>0</v>
      </c>
      <c r="AD38">
        <v>8470</v>
      </c>
      <c r="AE38" s="17">
        <v>8468.1</v>
      </c>
      <c r="AF38" s="18">
        <v>8.0129999999999999</v>
      </c>
      <c r="AG38" s="20">
        <v>0</v>
      </c>
    </row>
    <row r="39" spans="1:33" x14ac:dyDescent="0.25">
      <c r="A39" s="15" t="s">
        <v>44</v>
      </c>
      <c r="B39" s="16">
        <v>187</v>
      </c>
      <c r="C39">
        <v>187</v>
      </c>
      <c r="D39" s="17">
        <v>187</v>
      </c>
      <c r="E39" s="18">
        <v>25.475000000000001</v>
      </c>
      <c r="F39" s="19">
        <v>0</v>
      </c>
      <c r="G39" s="19"/>
      <c r="H39">
        <v>177</v>
      </c>
      <c r="I39" s="17">
        <v>175</v>
      </c>
      <c r="J39" s="18">
        <v>9.3895020000000002</v>
      </c>
      <c r="K39" s="19">
        <v>5.3475935828877004E-2</v>
      </c>
      <c r="M39">
        <v>187</v>
      </c>
      <c r="N39" s="17">
        <v>187</v>
      </c>
      <c r="O39" s="18">
        <v>8.3510000000000009</v>
      </c>
      <c r="P39" s="20">
        <v>0</v>
      </c>
      <c r="R39" s="15" t="s">
        <v>44</v>
      </c>
      <c r="S39" s="16">
        <v>9544</v>
      </c>
      <c r="T39">
        <v>9544</v>
      </c>
      <c r="U39" s="17">
        <v>9544</v>
      </c>
      <c r="V39" s="18">
        <v>23.687999999999999</v>
      </c>
      <c r="W39" s="19">
        <v>0</v>
      </c>
      <c r="X39" s="19"/>
      <c r="Y39">
        <v>9495</v>
      </c>
      <c r="Z39" s="17">
        <v>8939.9</v>
      </c>
      <c r="AA39" s="18">
        <v>10.579633999999999</v>
      </c>
      <c r="AB39" s="19">
        <v>5.1341156747694884E-3</v>
      </c>
      <c r="AD39">
        <v>9544</v>
      </c>
      <c r="AE39" s="17">
        <v>9496.2999999999993</v>
      </c>
      <c r="AF39" s="18">
        <v>8.2189999999999994</v>
      </c>
      <c r="AG39" s="20">
        <v>0</v>
      </c>
    </row>
    <row r="40" spans="1:33" x14ac:dyDescent="0.25">
      <c r="A40" s="15" t="s">
        <v>45</v>
      </c>
      <c r="B40" s="16">
        <v>256</v>
      </c>
      <c r="C40">
        <v>256</v>
      </c>
      <c r="D40" s="17">
        <v>255.1</v>
      </c>
      <c r="E40" s="18">
        <v>21.962</v>
      </c>
      <c r="F40" s="19">
        <v>0</v>
      </c>
      <c r="G40" s="19"/>
      <c r="H40">
        <v>256</v>
      </c>
      <c r="I40" s="17">
        <v>249.4</v>
      </c>
      <c r="J40" s="18">
        <v>15.797049000000001</v>
      </c>
      <c r="K40" s="19">
        <v>0</v>
      </c>
      <c r="M40">
        <v>256</v>
      </c>
      <c r="N40" s="17">
        <v>255.1</v>
      </c>
      <c r="O40" s="18">
        <v>12.696999999999999</v>
      </c>
      <c r="P40" s="20">
        <v>0</v>
      </c>
      <c r="R40" s="15" t="s">
        <v>45</v>
      </c>
      <c r="S40" s="16">
        <v>13188</v>
      </c>
      <c r="T40">
        <v>13188</v>
      </c>
      <c r="U40" s="17">
        <v>13188</v>
      </c>
      <c r="V40" s="18">
        <v>21.218</v>
      </c>
      <c r="W40" s="19">
        <v>0</v>
      </c>
      <c r="X40" s="19"/>
      <c r="Y40">
        <v>13185</v>
      </c>
      <c r="Z40" s="17">
        <v>13038.3</v>
      </c>
      <c r="AA40" s="18">
        <v>14.967250000000002</v>
      </c>
      <c r="AB40" s="19">
        <v>2.2747952684258417E-4</v>
      </c>
      <c r="AD40">
        <v>13188</v>
      </c>
      <c r="AE40" s="17">
        <v>13188</v>
      </c>
      <c r="AF40" s="18">
        <v>12.463000000000001</v>
      </c>
      <c r="AG40" s="20">
        <v>0</v>
      </c>
    </row>
    <row r="41" spans="1:33" x14ac:dyDescent="0.25">
      <c r="A41" s="15" t="s">
        <v>46</v>
      </c>
      <c r="B41" s="16">
        <v>295</v>
      </c>
      <c r="C41">
        <v>291</v>
      </c>
      <c r="D41" s="17">
        <v>288.5</v>
      </c>
      <c r="E41" s="18">
        <v>41.041000000000004</v>
      </c>
      <c r="F41" s="19">
        <v>1.3559322033898305E-2</v>
      </c>
      <c r="G41" s="19"/>
      <c r="H41">
        <v>294</v>
      </c>
      <c r="I41" s="17">
        <v>287.5</v>
      </c>
      <c r="J41" s="18">
        <v>24.826029999999999</v>
      </c>
      <c r="K41" s="19">
        <v>3.3898305084745762E-3</v>
      </c>
      <c r="M41">
        <v>295</v>
      </c>
      <c r="N41" s="17">
        <v>286.39999999999998</v>
      </c>
      <c r="O41" s="18">
        <v>18.443000000000005</v>
      </c>
      <c r="P41" s="20">
        <v>0</v>
      </c>
      <c r="R41" s="15" t="s">
        <v>46</v>
      </c>
      <c r="S41" s="16">
        <v>15147</v>
      </c>
      <c r="T41">
        <v>15051</v>
      </c>
      <c r="U41" s="17">
        <v>14983.9</v>
      </c>
      <c r="V41" s="18">
        <v>38.137</v>
      </c>
      <c r="W41" s="19">
        <v>6.3378886908298671E-3</v>
      </c>
      <c r="X41" s="19"/>
      <c r="Y41">
        <v>15147</v>
      </c>
      <c r="Z41" s="17">
        <v>15009.8</v>
      </c>
      <c r="AA41" s="18">
        <v>21.9406</v>
      </c>
      <c r="AB41" s="19">
        <v>0</v>
      </c>
      <c r="AD41">
        <v>15118</v>
      </c>
      <c r="AE41" s="17">
        <v>14901.9</v>
      </c>
      <c r="AF41" s="18">
        <v>18.788999999999998</v>
      </c>
      <c r="AG41" s="20">
        <v>1.9145705420215225E-3</v>
      </c>
    </row>
    <row r="42" spans="1:33" x14ac:dyDescent="0.25">
      <c r="A42" s="15" t="s">
        <v>47</v>
      </c>
      <c r="B42" s="16">
        <v>288</v>
      </c>
      <c r="C42">
        <v>288</v>
      </c>
      <c r="D42" s="17">
        <v>285.89999999999998</v>
      </c>
      <c r="E42" s="18">
        <v>35.298000000000002</v>
      </c>
      <c r="F42" s="19">
        <v>0</v>
      </c>
      <c r="G42" s="19"/>
      <c r="H42">
        <v>286</v>
      </c>
      <c r="I42" s="17">
        <v>254.3</v>
      </c>
      <c r="J42" s="18">
        <v>17.726430000000001</v>
      </c>
      <c r="K42" s="19">
        <v>6.9444444444444441E-3</v>
      </c>
      <c r="M42">
        <v>288</v>
      </c>
      <c r="N42" s="17">
        <v>284.89999999999998</v>
      </c>
      <c r="O42" s="18">
        <v>15.601000000000003</v>
      </c>
      <c r="P42" s="20">
        <v>0</v>
      </c>
      <c r="R42" s="15" t="s">
        <v>47</v>
      </c>
      <c r="S42" s="16">
        <v>14937</v>
      </c>
      <c r="T42">
        <v>14937</v>
      </c>
      <c r="U42" s="17">
        <v>14937</v>
      </c>
      <c r="V42" s="18">
        <v>43.196000000000005</v>
      </c>
      <c r="W42" s="19">
        <v>0</v>
      </c>
      <c r="X42" s="19"/>
      <c r="Y42">
        <v>14812</v>
      </c>
      <c r="Z42" s="17">
        <v>12890.8</v>
      </c>
      <c r="AA42" s="18">
        <v>16.788149999999998</v>
      </c>
      <c r="AB42" s="19">
        <v>8.3684809533373494E-3</v>
      </c>
      <c r="AD42">
        <v>14937</v>
      </c>
      <c r="AE42" s="17">
        <v>14826.8</v>
      </c>
      <c r="AF42" s="18">
        <v>16.419</v>
      </c>
      <c r="AG42" s="20">
        <v>0</v>
      </c>
    </row>
    <row r="43" spans="1:33" x14ac:dyDescent="0.25">
      <c r="A43" s="15" t="s">
        <v>48</v>
      </c>
      <c r="B43" s="16">
        <v>385</v>
      </c>
      <c r="C43">
        <v>385</v>
      </c>
      <c r="D43" s="17">
        <v>384.1</v>
      </c>
      <c r="E43" s="18">
        <v>47.222999999999999</v>
      </c>
      <c r="F43" s="19">
        <v>0</v>
      </c>
      <c r="G43" s="19"/>
      <c r="H43">
        <v>385</v>
      </c>
      <c r="I43" s="17">
        <v>383.5</v>
      </c>
      <c r="J43" s="18">
        <v>36.330209999999994</v>
      </c>
      <c r="K43" s="19">
        <v>0</v>
      </c>
      <c r="M43">
        <v>384</v>
      </c>
      <c r="N43" s="17">
        <v>382.7</v>
      </c>
      <c r="O43" s="18">
        <v>28.590999999999998</v>
      </c>
      <c r="P43" s="20">
        <v>2.5974025974025974E-3</v>
      </c>
      <c r="R43" s="15" t="s">
        <v>48</v>
      </c>
      <c r="S43" s="16">
        <v>19642</v>
      </c>
      <c r="T43">
        <v>19640</v>
      </c>
      <c r="U43" s="17">
        <v>19613.2</v>
      </c>
      <c r="V43" s="18">
        <v>82.116000000000014</v>
      </c>
      <c r="W43" s="19">
        <v>1.0182262498727217E-4</v>
      </c>
      <c r="X43" s="19"/>
      <c r="Y43">
        <v>19601</v>
      </c>
      <c r="Z43" s="17">
        <v>19489.7</v>
      </c>
      <c r="AA43" s="18">
        <v>40.233890000000009</v>
      </c>
      <c r="AB43" s="19">
        <v>2.0873638122390794E-3</v>
      </c>
      <c r="AD43">
        <v>19642</v>
      </c>
      <c r="AE43" s="17">
        <v>19516.900000000001</v>
      </c>
      <c r="AF43" s="18">
        <v>29.839999999999996</v>
      </c>
      <c r="AG43" s="20">
        <v>0</v>
      </c>
    </row>
    <row r="44" spans="1:33" x14ac:dyDescent="0.25">
      <c r="A44" s="15" t="s">
        <v>49</v>
      </c>
      <c r="B44" s="16">
        <v>327</v>
      </c>
      <c r="C44">
        <v>325</v>
      </c>
      <c r="D44" s="17">
        <v>322.8</v>
      </c>
      <c r="E44" s="18">
        <v>58.241999999999997</v>
      </c>
      <c r="F44" s="19">
        <v>6.1162079510703364E-3</v>
      </c>
      <c r="G44" s="19"/>
      <c r="H44">
        <v>326</v>
      </c>
      <c r="I44" s="17">
        <v>314.10000000000002</v>
      </c>
      <c r="J44" s="18">
        <v>34.08081</v>
      </c>
      <c r="K44" s="19">
        <v>3.0581039755351682E-3</v>
      </c>
      <c r="M44">
        <v>323</v>
      </c>
      <c r="N44" s="17">
        <v>319</v>
      </c>
      <c r="O44" s="18">
        <v>21.981999999999999</v>
      </c>
      <c r="P44" s="20">
        <v>1.2232415902140673E-2</v>
      </c>
      <c r="R44" s="15" t="s">
        <v>49</v>
      </c>
      <c r="S44" s="16">
        <v>16644</v>
      </c>
      <c r="T44">
        <v>16523</v>
      </c>
      <c r="U44" s="17">
        <v>16455.400000000001</v>
      </c>
      <c r="V44" s="18">
        <v>61.874000000000002</v>
      </c>
      <c r="W44" s="19">
        <v>7.2698870463830806E-3</v>
      </c>
      <c r="X44" s="19"/>
      <c r="Y44">
        <v>16341</v>
      </c>
      <c r="Z44" s="17">
        <v>16099.6</v>
      </c>
      <c r="AA44" s="18">
        <v>35.832160000000002</v>
      </c>
      <c r="AB44" s="19">
        <v>1.8204758471521268E-2</v>
      </c>
      <c r="AD44">
        <v>16644</v>
      </c>
      <c r="AE44" s="17">
        <v>16463.7</v>
      </c>
      <c r="AF44" s="18">
        <v>23.473999999999997</v>
      </c>
      <c r="AG44" s="20">
        <v>0</v>
      </c>
    </row>
    <row r="45" spans="1:33" x14ac:dyDescent="0.25">
      <c r="A45" s="15" t="s">
        <v>50</v>
      </c>
      <c r="B45" s="16">
        <v>406</v>
      </c>
      <c r="C45">
        <v>406</v>
      </c>
      <c r="D45" s="17">
        <v>404.1</v>
      </c>
      <c r="E45" s="18">
        <v>82.791999999999987</v>
      </c>
      <c r="F45" s="19">
        <v>0</v>
      </c>
      <c r="G45" s="19"/>
      <c r="H45">
        <v>402</v>
      </c>
      <c r="I45" s="17">
        <v>399.1</v>
      </c>
      <c r="J45" s="18">
        <v>67.955100000000002</v>
      </c>
      <c r="K45" s="19">
        <v>9.852216748768473E-3</v>
      </c>
      <c r="M45">
        <v>405</v>
      </c>
      <c r="N45" s="17">
        <v>399.6</v>
      </c>
      <c r="O45" s="18">
        <v>36.152000000000001</v>
      </c>
      <c r="P45" s="20">
        <v>2.4630541871921183E-3</v>
      </c>
      <c r="R45" s="15" t="s">
        <v>50</v>
      </c>
      <c r="S45" s="16">
        <v>20584</v>
      </c>
      <c r="T45">
        <v>20574</v>
      </c>
      <c r="U45" s="17">
        <v>20481.5</v>
      </c>
      <c r="V45" s="18">
        <v>74.167000000000002</v>
      </c>
      <c r="W45" s="19">
        <v>4.858142246404975E-4</v>
      </c>
      <c r="X45" s="19"/>
      <c r="Y45">
        <v>20348</v>
      </c>
      <c r="Z45" s="17">
        <v>20060.5</v>
      </c>
      <c r="AA45" s="18">
        <v>61.421199999999999</v>
      </c>
      <c r="AB45" s="19">
        <v>1.146521570151574E-2</v>
      </c>
      <c r="AD45">
        <v>20376</v>
      </c>
      <c r="AE45" s="17">
        <v>20216.099999999999</v>
      </c>
      <c r="AF45" s="18">
        <v>35.197999999999993</v>
      </c>
      <c r="AG45" s="20">
        <v>1.0104935872522347E-2</v>
      </c>
    </row>
    <row r="46" spans="1:33" x14ac:dyDescent="0.25">
      <c r="A46" s="15" t="s">
        <v>51</v>
      </c>
      <c r="B46" s="16">
        <v>396</v>
      </c>
      <c r="C46">
        <v>396</v>
      </c>
      <c r="D46" s="17">
        <v>391.6</v>
      </c>
      <c r="E46" s="18">
        <v>102.67</v>
      </c>
      <c r="F46" s="19">
        <v>0</v>
      </c>
      <c r="G46" s="19"/>
      <c r="H46">
        <v>392</v>
      </c>
      <c r="I46" s="17">
        <v>377.9</v>
      </c>
      <c r="J46" s="18">
        <v>59.245720000000006</v>
      </c>
      <c r="K46" s="19">
        <v>1.0101010101010102E-2</v>
      </c>
      <c r="M46">
        <v>394</v>
      </c>
      <c r="N46" s="17">
        <v>383.2</v>
      </c>
      <c r="O46" s="18">
        <v>34.819000000000003</v>
      </c>
      <c r="P46" s="20">
        <v>5.0505050505050509E-3</v>
      </c>
      <c r="R46" s="15" t="s">
        <v>51</v>
      </c>
      <c r="S46" s="16">
        <v>20062</v>
      </c>
      <c r="T46">
        <v>19962</v>
      </c>
      <c r="U46" s="17">
        <v>19817.599999999999</v>
      </c>
      <c r="V46" s="18">
        <v>103.38799999999999</v>
      </c>
      <c r="W46" s="19">
        <v>4.9845479015053337E-3</v>
      </c>
      <c r="X46" s="19"/>
      <c r="Y46">
        <v>19811</v>
      </c>
      <c r="Z46" s="17">
        <v>18977.7</v>
      </c>
      <c r="AA46" s="18">
        <v>63.516269999999999</v>
      </c>
      <c r="AB46" s="19">
        <v>1.2511215232778388E-2</v>
      </c>
      <c r="AD46">
        <v>19933</v>
      </c>
      <c r="AE46" s="17">
        <v>19530.3</v>
      </c>
      <c r="AF46" s="18">
        <v>36.284999999999989</v>
      </c>
      <c r="AG46" s="20">
        <v>6.4300667929418805E-3</v>
      </c>
    </row>
    <row r="47" spans="1:33" x14ac:dyDescent="0.25">
      <c r="A47" s="15" t="s">
        <v>52</v>
      </c>
      <c r="B47" s="16">
        <v>444</v>
      </c>
      <c r="C47">
        <v>442</v>
      </c>
      <c r="D47" s="17">
        <v>441</v>
      </c>
      <c r="E47" s="18">
        <v>77.043999999999997</v>
      </c>
      <c r="F47" s="19">
        <v>4.5045045045045045E-3</v>
      </c>
      <c r="G47" s="19"/>
      <c r="H47">
        <v>435</v>
      </c>
      <c r="I47" s="17">
        <v>427.2</v>
      </c>
      <c r="J47" s="18">
        <v>69.958179999999999</v>
      </c>
      <c r="K47" s="19">
        <v>2.0270270270270271E-2</v>
      </c>
      <c r="M47">
        <v>440</v>
      </c>
      <c r="N47" s="17">
        <v>434.1</v>
      </c>
      <c r="O47" s="18">
        <v>40.976999999999997</v>
      </c>
      <c r="P47" s="20">
        <v>9.0090090090090089E-3</v>
      </c>
      <c r="R47" s="15" t="s">
        <v>52</v>
      </c>
      <c r="S47" s="16">
        <v>22685</v>
      </c>
      <c r="T47">
        <v>22606</v>
      </c>
      <c r="U47" s="17">
        <v>22149.3</v>
      </c>
      <c r="V47" s="18">
        <v>75.497</v>
      </c>
      <c r="W47" s="19">
        <v>3.4824774079788407E-3</v>
      </c>
      <c r="X47" s="19"/>
      <c r="Y47">
        <v>21688</v>
      </c>
      <c r="Z47" s="17">
        <v>20976.799999999999</v>
      </c>
      <c r="AA47" s="18">
        <v>63.78351</v>
      </c>
      <c r="AB47" s="19">
        <v>4.3949746528543089E-2</v>
      </c>
      <c r="AD47">
        <v>22542</v>
      </c>
      <c r="AE47" s="17">
        <v>22032.799999999999</v>
      </c>
      <c r="AF47" s="18">
        <v>40.541000000000004</v>
      </c>
      <c r="AG47" s="20">
        <v>6.3037249283667621E-3</v>
      </c>
    </row>
    <row r="48" spans="1:33" x14ac:dyDescent="0.25">
      <c r="A48" s="15" t="s">
        <v>53</v>
      </c>
      <c r="B48" s="16">
        <v>529</v>
      </c>
      <c r="C48">
        <v>529</v>
      </c>
      <c r="D48" s="17">
        <v>528.9</v>
      </c>
      <c r="E48" s="18">
        <v>118.68599999999999</v>
      </c>
      <c r="F48" s="19">
        <v>0</v>
      </c>
      <c r="G48" s="19"/>
      <c r="H48">
        <v>476</v>
      </c>
      <c r="I48" s="17">
        <v>470.4</v>
      </c>
      <c r="J48" s="18">
        <v>40.169229999999999</v>
      </c>
      <c r="K48" s="19">
        <v>0.1001890359168242</v>
      </c>
      <c r="M48">
        <v>529</v>
      </c>
      <c r="N48" s="17">
        <v>518.1</v>
      </c>
      <c r="O48" s="18">
        <v>48.262000000000008</v>
      </c>
      <c r="P48" s="20">
        <v>0</v>
      </c>
      <c r="R48" s="15" t="s">
        <v>53</v>
      </c>
      <c r="S48" s="16">
        <v>26905</v>
      </c>
      <c r="T48">
        <v>26905</v>
      </c>
      <c r="U48" s="17">
        <v>26904.400000000001</v>
      </c>
      <c r="V48" s="18">
        <v>134.52799999999996</v>
      </c>
      <c r="W48" s="19">
        <v>0</v>
      </c>
      <c r="X48" s="19"/>
      <c r="Y48">
        <v>26636</v>
      </c>
      <c r="Z48" s="17">
        <v>24064.799999999999</v>
      </c>
      <c r="AA48" s="18">
        <v>49.549320000000002</v>
      </c>
      <c r="AB48" s="19">
        <v>9.9981416093662887E-3</v>
      </c>
      <c r="AD48">
        <v>26905</v>
      </c>
      <c r="AE48" s="17">
        <v>25828.1</v>
      </c>
      <c r="AF48" s="18">
        <v>46.93</v>
      </c>
      <c r="AG48" s="20">
        <v>0</v>
      </c>
    </row>
    <row r="49" spans="1:33" x14ac:dyDescent="0.25">
      <c r="A49" s="15" t="s">
        <v>54</v>
      </c>
      <c r="B49" s="16">
        <v>478</v>
      </c>
      <c r="C49">
        <v>478</v>
      </c>
      <c r="D49" s="17">
        <v>474.1</v>
      </c>
      <c r="E49" s="18">
        <v>145.53900000000002</v>
      </c>
      <c r="F49" s="19">
        <v>0</v>
      </c>
      <c r="G49" s="19"/>
      <c r="H49">
        <v>463</v>
      </c>
      <c r="I49" s="17">
        <v>456.6</v>
      </c>
      <c r="J49" s="18">
        <v>91.078519999999997</v>
      </c>
      <c r="K49" s="19">
        <v>3.1380753138075312E-2</v>
      </c>
      <c r="M49">
        <v>468</v>
      </c>
      <c r="N49" s="17">
        <v>459.3</v>
      </c>
      <c r="O49" s="18">
        <v>51.975000000000001</v>
      </c>
      <c r="P49" s="20">
        <v>2.0920502092050208E-2</v>
      </c>
      <c r="R49" s="15" t="s">
        <v>54</v>
      </c>
      <c r="S49" s="16">
        <v>24186</v>
      </c>
      <c r="T49">
        <v>24132</v>
      </c>
      <c r="U49" s="17">
        <v>24013.7</v>
      </c>
      <c r="V49" s="18">
        <v>146.77600000000001</v>
      </c>
      <c r="W49" s="19">
        <v>2.232696601339618E-3</v>
      </c>
      <c r="X49" s="19"/>
      <c r="Y49">
        <v>23867</v>
      </c>
      <c r="Z49" s="17">
        <v>23225.9</v>
      </c>
      <c r="AA49" s="18">
        <v>91.315640000000002</v>
      </c>
      <c r="AB49" s="19">
        <v>1.3189448441247002E-2</v>
      </c>
      <c r="AD49">
        <v>24135</v>
      </c>
      <c r="AE49" s="17">
        <v>23644.3</v>
      </c>
      <c r="AF49" s="18">
        <v>50.304999999999993</v>
      </c>
      <c r="AG49" s="20">
        <v>2.1086579012651947E-3</v>
      </c>
    </row>
    <row r="50" spans="1:33" x14ac:dyDescent="0.25">
      <c r="A50" s="15" t="s">
        <v>55</v>
      </c>
      <c r="B50" s="16">
        <v>514</v>
      </c>
      <c r="C50">
        <v>514</v>
      </c>
      <c r="D50" s="17">
        <v>510.9</v>
      </c>
      <c r="E50" s="18">
        <v>120.718</v>
      </c>
      <c r="F50" s="19">
        <v>0</v>
      </c>
      <c r="G50" s="19"/>
      <c r="H50">
        <v>494</v>
      </c>
      <c r="I50" s="17">
        <v>476.6</v>
      </c>
      <c r="J50" s="18">
        <v>114.5645</v>
      </c>
      <c r="K50" s="19">
        <v>3.8910505836575876E-2</v>
      </c>
      <c r="M50">
        <v>508</v>
      </c>
      <c r="N50" s="17">
        <v>502.2</v>
      </c>
      <c r="O50" s="18">
        <v>59.952999999999996</v>
      </c>
      <c r="P50" s="20">
        <v>1.1673151750972763E-2</v>
      </c>
      <c r="R50" s="15" t="s">
        <v>55</v>
      </c>
      <c r="S50" s="16">
        <v>26564</v>
      </c>
      <c r="T50">
        <v>26510</v>
      </c>
      <c r="U50" s="17">
        <v>26302.3</v>
      </c>
      <c r="V50" s="18">
        <v>173.85999999999999</v>
      </c>
      <c r="W50" s="19">
        <v>2.0328263815690409E-3</v>
      </c>
      <c r="X50" s="19"/>
      <c r="Y50">
        <v>25459</v>
      </c>
      <c r="Z50" s="17">
        <v>24562.6</v>
      </c>
      <c r="AA50" s="18">
        <v>111.09818</v>
      </c>
      <c r="AB50" s="19">
        <v>4.1597650956181301E-2</v>
      </c>
      <c r="AD50">
        <v>26564</v>
      </c>
      <c r="AE50" s="17">
        <v>25945</v>
      </c>
      <c r="AF50" s="18">
        <v>60.146000000000001</v>
      </c>
      <c r="AG50" s="20">
        <v>0</v>
      </c>
    </row>
    <row r="51" spans="1:33" x14ac:dyDescent="0.25">
      <c r="A51" s="15" t="s">
        <v>56</v>
      </c>
      <c r="B51" s="16">
        <v>524</v>
      </c>
      <c r="C51">
        <v>524</v>
      </c>
      <c r="D51" s="17">
        <v>517.4</v>
      </c>
      <c r="E51" s="18">
        <v>257.50300000000004</v>
      </c>
      <c r="F51" s="19">
        <v>0</v>
      </c>
      <c r="G51" s="19"/>
      <c r="H51">
        <v>515</v>
      </c>
      <c r="I51" s="17">
        <v>495.4</v>
      </c>
      <c r="J51" s="18">
        <v>130.95366999999999</v>
      </c>
      <c r="K51" s="19">
        <v>1.717557251908397E-2</v>
      </c>
      <c r="M51">
        <v>521</v>
      </c>
      <c r="N51" s="17">
        <v>503.5</v>
      </c>
      <c r="O51" s="18">
        <v>69.641000000000005</v>
      </c>
      <c r="P51" s="20">
        <v>5.7251908396946565E-3</v>
      </c>
      <c r="R51" s="15" t="s">
        <v>56</v>
      </c>
      <c r="S51" s="16">
        <v>26883</v>
      </c>
      <c r="T51">
        <v>26740</v>
      </c>
      <c r="U51" s="17">
        <v>26516.799999999999</v>
      </c>
      <c r="V51" s="18">
        <v>210.34899999999999</v>
      </c>
      <c r="W51" s="19">
        <v>5.3193467990923634E-3</v>
      </c>
      <c r="X51" s="19"/>
      <c r="Y51">
        <v>25512</v>
      </c>
      <c r="Z51" s="17">
        <v>25076.3</v>
      </c>
      <c r="AA51" s="18">
        <v>138.19370000000001</v>
      </c>
      <c r="AB51" s="19">
        <v>5.0998772458430978E-2</v>
      </c>
      <c r="AD51">
        <v>26739</v>
      </c>
      <c r="AE51" s="17">
        <v>25794.7</v>
      </c>
      <c r="AF51" s="18">
        <v>70.597999999999999</v>
      </c>
      <c r="AG51" s="20">
        <v>5.3565450284566458E-3</v>
      </c>
    </row>
    <row r="52" spans="1:33" x14ac:dyDescent="0.25">
      <c r="A52" s="15" t="s">
        <v>57</v>
      </c>
      <c r="B52" s="16">
        <v>770</v>
      </c>
      <c r="C52">
        <v>770</v>
      </c>
      <c r="D52" s="17">
        <v>762.6</v>
      </c>
      <c r="E52" s="18">
        <v>249.387</v>
      </c>
      <c r="F52" s="19">
        <v>0</v>
      </c>
      <c r="G52" s="19"/>
      <c r="H52">
        <v>736</v>
      </c>
      <c r="I52" s="17">
        <v>716.3</v>
      </c>
      <c r="J52" s="18">
        <v>268.7047</v>
      </c>
      <c r="K52" s="19">
        <v>4.4155844155844157E-2</v>
      </c>
      <c r="M52">
        <v>751</v>
      </c>
      <c r="N52" s="17">
        <v>740.5</v>
      </c>
      <c r="O52" s="18">
        <v>156.36500000000001</v>
      </c>
      <c r="P52" s="20">
        <v>2.4675324675324677E-2</v>
      </c>
      <c r="R52" s="15" t="s">
        <v>57</v>
      </c>
      <c r="S52" s="16">
        <v>39262</v>
      </c>
      <c r="T52">
        <v>39123</v>
      </c>
      <c r="U52" s="17">
        <v>38537.699999999997</v>
      </c>
      <c r="V52" s="18">
        <v>231.66400000000004</v>
      </c>
      <c r="W52" s="19">
        <v>3.5403188833987059E-3</v>
      </c>
      <c r="X52" s="19"/>
      <c r="Y52">
        <v>37133</v>
      </c>
      <c r="Z52" s="17">
        <v>36207.1</v>
      </c>
      <c r="AA52" s="18">
        <v>264.14549999999997</v>
      </c>
      <c r="AB52" s="19">
        <v>5.422545973205644E-2</v>
      </c>
      <c r="AD52">
        <v>38336</v>
      </c>
      <c r="AE52" s="17">
        <v>37611</v>
      </c>
      <c r="AF52" s="18">
        <v>155.506</v>
      </c>
      <c r="AG52" s="20">
        <v>2.3585145942641741E-2</v>
      </c>
    </row>
    <row r="53" spans="1:33" x14ac:dyDescent="0.25">
      <c r="A53" s="15" t="s">
        <v>58</v>
      </c>
      <c r="B53" s="16">
        <v>827</v>
      </c>
      <c r="C53">
        <v>827</v>
      </c>
      <c r="D53" s="17">
        <v>821.8</v>
      </c>
      <c r="E53" s="18">
        <v>285.04799999999994</v>
      </c>
      <c r="F53" s="19">
        <v>0</v>
      </c>
      <c r="G53" s="19"/>
      <c r="H53">
        <v>790</v>
      </c>
      <c r="I53" s="17">
        <v>753.6</v>
      </c>
      <c r="J53" s="18">
        <v>305.64910000000003</v>
      </c>
      <c r="K53" s="19">
        <v>4.4740024183796856E-2</v>
      </c>
      <c r="M53">
        <v>812</v>
      </c>
      <c r="N53" s="17">
        <v>790.9</v>
      </c>
      <c r="O53" s="18">
        <v>185.13299999999998</v>
      </c>
      <c r="P53" s="20">
        <v>1.8137847642079808E-2</v>
      </c>
      <c r="R53" s="15" t="s">
        <v>58</v>
      </c>
      <c r="S53" s="16">
        <v>41533</v>
      </c>
      <c r="T53">
        <v>41362</v>
      </c>
      <c r="U53" s="17">
        <v>41042.699999999997</v>
      </c>
      <c r="V53" s="18">
        <v>434.21100000000007</v>
      </c>
      <c r="W53" s="19">
        <v>4.1172080032745046E-3</v>
      </c>
      <c r="X53" s="19"/>
      <c r="Y53">
        <v>38921</v>
      </c>
      <c r="Z53" s="17">
        <v>37879.5</v>
      </c>
      <c r="AA53" s="18">
        <v>348.26650000000006</v>
      </c>
      <c r="AB53" s="19">
        <v>6.2889750319023427E-2</v>
      </c>
      <c r="AD53">
        <v>40311</v>
      </c>
      <c r="AE53" s="17">
        <v>39577.9</v>
      </c>
      <c r="AF53" s="18">
        <v>184.71500000000003</v>
      </c>
      <c r="AG53" s="20">
        <v>2.9422387017552308E-2</v>
      </c>
    </row>
    <row r="54" spans="1:33" ht="16.5" thickBot="1" x14ac:dyDescent="0.3">
      <c r="A54" s="21" t="s">
        <v>59</v>
      </c>
      <c r="B54" s="22">
        <v>871</v>
      </c>
      <c r="C54" s="23">
        <v>871</v>
      </c>
      <c r="D54" s="24">
        <v>867.3</v>
      </c>
      <c r="E54" s="25">
        <v>268.99699999999996</v>
      </c>
      <c r="F54" s="26">
        <v>0</v>
      </c>
      <c r="G54" s="26"/>
      <c r="H54" s="23">
        <v>822</v>
      </c>
      <c r="I54" s="24">
        <v>779</v>
      </c>
      <c r="J54" s="25">
        <v>410.44560000000001</v>
      </c>
      <c r="K54" s="26">
        <v>5.6257175660160738E-2</v>
      </c>
      <c r="L54" s="23"/>
      <c r="M54" s="23">
        <v>860</v>
      </c>
      <c r="N54" s="24">
        <v>834.8</v>
      </c>
      <c r="O54" s="25">
        <v>144.18800000000002</v>
      </c>
      <c r="P54" s="27">
        <v>1.2629161882893225E-2</v>
      </c>
      <c r="R54" s="21" t="s">
        <v>59</v>
      </c>
      <c r="S54" s="22">
        <v>44641</v>
      </c>
      <c r="T54" s="23">
        <v>44573</v>
      </c>
      <c r="U54" s="24">
        <v>44325.9</v>
      </c>
      <c r="V54" s="25">
        <v>341.69800000000004</v>
      </c>
      <c r="W54" s="26">
        <v>1.5232633677560988E-3</v>
      </c>
      <c r="X54" s="26"/>
      <c r="Y54" s="23">
        <v>41730</v>
      </c>
      <c r="Z54" s="24">
        <v>40052.199999999997</v>
      </c>
      <c r="AA54" s="25">
        <v>365.50489999999996</v>
      </c>
      <c r="AB54" s="26">
        <v>6.5209112699088287E-2</v>
      </c>
      <c r="AC54" s="23"/>
      <c r="AD54" s="23">
        <v>43938</v>
      </c>
      <c r="AE54" s="24">
        <v>42925.3</v>
      </c>
      <c r="AF54" s="25">
        <v>146.62200000000001</v>
      </c>
      <c r="AG54" s="27">
        <v>1.5747855110772608E-2</v>
      </c>
    </row>
    <row r="55" spans="1:33" ht="16.5" thickBot="1" x14ac:dyDescent="0.3">
      <c r="A55" s="28" t="s">
        <v>60</v>
      </c>
      <c r="B55" s="29"/>
      <c r="C55" s="29"/>
      <c r="D55" s="30"/>
      <c r="E55" s="30">
        <v>45.320725490196075</v>
      </c>
      <c r="F55" s="31">
        <v>9.1634280770672399E-4</v>
      </c>
      <c r="G55" s="31"/>
      <c r="H55" s="29"/>
      <c r="I55" s="31"/>
      <c r="J55" s="30">
        <v>35.193528501960785</v>
      </c>
      <c r="K55" s="31">
        <v>8.7362831529777547E-3</v>
      </c>
      <c r="L55" s="29"/>
      <c r="M55" s="29"/>
      <c r="N55" s="31"/>
      <c r="O55" s="30">
        <v>20.598313725490197</v>
      </c>
      <c r="P55" s="32">
        <v>2.7846528787982406E-3</v>
      </c>
      <c r="R55" s="28" t="s">
        <v>60</v>
      </c>
      <c r="S55" s="29"/>
      <c r="T55" s="29"/>
      <c r="U55" s="30"/>
      <c r="V55" s="30">
        <v>51.034686274509802</v>
      </c>
      <c r="W55" s="31">
        <v>8.4507728840906189E-4</v>
      </c>
      <c r="X55" s="31"/>
      <c r="Y55" s="29"/>
      <c r="Z55" s="31"/>
      <c r="AA55" s="30">
        <v>35.202927443137256</v>
      </c>
      <c r="AB55" s="31">
        <v>7.8557314999065635E-3</v>
      </c>
      <c r="AC55" s="29"/>
      <c r="AD55" s="29"/>
      <c r="AE55" s="31"/>
      <c r="AF55" s="30">
        <v>20.66772549019608</v>
      </c>
      <c r="AG55" s="32">
        <v>2.0126418218166259E-3</v>
      </c>
    </row>
    <row r="56" spans="1:33" ht="16.5" thickBot="1" x14ac:dyDescent="0.3">
      <c r="A56" s="28" t="s">
        <v>61</v>
      </c>
      <c r="B56" s="29"/>
      <c r="C56" s="29"/>
      <c r="D56" s="29"/>
      <c r="E56" s="29"/>
      <c r="F56" s="33">
        <v>45</v>
      </c>
      <c r="G56" s="33"/>
      <c r="H56" s="29"/>
      <c r="I56" s="31"/>
      <c r="J56" s="29"/>
      <c r="K56" s="33">
        <v>36</v>
      </c>
      <c r="L56" s="29"/>
      <c r="M56" s="29"/>
      <c r="N56" s="31"/>
      <c r="O56" s="29"/>
      <c r="P56" s="34">
        <v>38</v>
      </c>
      <c r="R56" s="28" t="s">
        <v>61</v>
      </c>
      <c r="S56" s="29"/>
      <c r="T56" s="29"/>
      <c r="U56" s="29"/>
      <c r="V56" s="29"/>
      <c r="W56" s="33">
        <v>38</v>
      </c>
      <c r="X56" s="33"/>
      <c r="Y56" s="29"/>
      <c r="Z56" s="31"/>
      <c r="AA56" s="29"/>
      <c r="AB56" s="33">
        <v>35</v>
      </c>
      <c r="AC56" s="29"/>
      <c r="AD56" s="29"/>
      <c r="AE56" s="31"/>
      <c r="AF56" s="29"/>
      <c r="AG56" s="34">
        <v>41</v>
      </c>
    </row>
    <row r="57" spans="1:33" ht="16.5" thickBot="1" x14ac:dyDescent="0.3">
      <c r="A57" s="28" t="s">
        <v>62</v>
      </c>
      <c r="B57" s="29"/>
      <c r="C57" s="29"/>
      <c r="D57" s="31">
        <v>3.3853439408873336E-3</v>
      </c>
      <c r="E57" s="31"/>
      <c r="F57" s="33"/>
      <c r="G57" s="33"/>
      <c r="H57" s="29"/>
      <c r="I57" s="31">
        <v>1.9635520242502053E-2</v>
      </c>
      <c r="J57" s="29"/>
      <c r="K57" s="33"/>
      <c r="L57" s="29"/>
      <c r="M57" s="29"/>
      <c r="N57" s="31">
        <v>9.3446045129211633E-3</v>
      </c>
      <c r="O57" s="29"/>
      <c r="P57" s="34"/>
      <c r="R57" s="28" t="s">
        <v>62</v>
      </c>
      <c r="S57" s="29"/>
      <c r="T57" s="29"/>
      <c r="U57" s="31">
        <v>4.0871345339953289E-3</v>
      </c>
      <c r="V57" s="31"/>
      <c r="W57" s="33"/>
      <c r="X57" s="33"/>
      <c r="Y57" s="29"/>
      <c r="Z57" s="31">
        <v>2.4623873365596301E-2</v>
      </c>
      <c r="AA57" s="29"/>
      <c r="AB57" s="33"/>
      <c r="AC57" s="29"/>
      <c r="AD57" s="29"/>
      <c r="AE57" s="31">
        <v>9.9407592666648E-3</v>
      </c>
      <c r="AF57" s="29"/>
      <c r="AG57" s="34"/>
    </row>
  </sheetData>
  <mergeCells count="8">
    <mergeCell ref="R1:AG1"/>
    <mergeCell ref="T2:W2"/>
    <mergeCell ref="Y2:AB2"/>
    <mergeCell ref="AD2:AG2"/>
    <mergeCell ref="A1:P1"/>
    <mergeCell ref="C2:F2"/>
    <mergeCell ref="H2:K2"/>
    <mergeCell ref="M2:P2"/>
  </mergeCells>
  <conditionalFormatting sqref="G4:G54">
    <cfRule type="cellIs" dxfId="347" priority="29" operator="greaterThan">
      <formula>0.01</formula>
    </cfRule>
  </conditionalFormatting>
  <conditionalFormatting sqref="G4:G54">
    <cfRule type="cellIs" dxfId="346" priority="28" operator="lessThan">
      <formula>0</formula>
    </cfRule>
  </conditionalFormatting>
  <conditionalFormatting sqref="C4:C54">
    <cfRule type="cellIs" dxfId="345" priority="27" operator="greaterThanOrEqual">
      <formula>$B4</formula>
    </cfRule>
  </conditionalFormatting>
  <conditionalFormatting sqref="F4">
    <cfRule type="expression" dxfId="344" priority="25">
      <formula>AND($V$1="si",F4&lt;0)</formula>
    </cfRule>
    <cfRule type="expression" dxfId="343" priority="26">
      <formula>AND($V$1="si",F4&gt;0.01)</formula>
    </cfRule>
  </conditionalFormatting>
  <conditionalFormatting sqref="F5:F54">
    <cfRule type="expression" dxfId="342" priority="23">
      <formula>AND($V$1="si",F5&lt;0)</formula>
    </cfRule>
    <cfRule type="expression" dxfId="341" priority="24">
      <formula>AND($V$1="si",F5&gt;0.01)</formula>
    </cfRule>
  </conditionalFormatting>
  <conditionalFormatting sqref="P4:P54">
    <cfRule type="expression" dxfId="340" priority="21">
      <formula>AND($V$1="si",P4&lt;0)</formula>
    </cfRule>
    <cfRule type="expression" dxfId="339" priority="22">
      <formula>AND($V$1="si",P4&gt;0.01)</formula>
    </cfRule>
  </conditionalFormatting>
  <conditionalFormatting sqref="M4">
    <cfRule type="cellIs" dxfId="338" priority="20" operator="greaterThanOrEqual">
      <formula>$B4</formula>
    </cfRule>
  </conditionalFormatting>
  <conditionalFormatting sqref="M5:M54">
    <cfRule type="cellIs" dxfId="337" priority="19" operator="greaterThanOrEqual">
      <formula>$B5</formula>
    </cfRule>
  </conditionalFormatting>
  <conditionalFormatting sqref="K4:K54">
    <cfRule type="expression" dxfId="336" priority="17">
      <formula>AND($V$1="si",K4&lt;0)</formula>
    </cfRule>
    <cfRule type="expression" dxfId="335" priority="18">
      <formula>AND($V$1="si",K4&gt;0.01)</formula>
    </cfRule>
  </conditionalFormatting>
  <conditionalFormatting sqref="H4:H54">
    <cfRule type="cellIs" dxfId="334" priority="16" operator="greaterThanOrEqual">
      <formula>$B4</formula>
    </cfRule>
  </conditionalFormatting>
  <conditionalFormatting sqref="B4">
    <cfRule type="cellIs" dxfId="333" priority="15" operator="greaterThan">
      <formula>Q4</formula>
    </cfRule>
  </conditionalFormatting>
  <conditionalFormatting sqref="B5:B54">
    <cfRule type="cellIs" dxfId="332" priority="14" operator="greaterThan">
      <formula>Q5</formula>
    </cfRule>
  </conditionalFormatting>
  <conditionalFormatting sqref="X4:X54">
    <cfRule type="cellIs" dxfId="331" priority="13" operator="greaterThan">
      <formula>0.01</formula>
    </cfRule>
  </conditionalFormatting>
  <conditionalFormatting sqref="X4:X54">
    <cfRule type="cellIs" dxfId="330" priority="12" operator="lessThan">
      <formula>0</formula>
    </cfRule>
  </conditionalFormatting>
  <conditionalFormatting sqref="T4:T54">
    <cfRule type="cellIs" dxfId="329" priority="11" operator="greaterThanOrEqual">
      <formula>$S4</formula>
    </cfRule>
  </conditionalFormatting>
  <conditionalFormatting sqref="W4:W54">
    <cfRule type="expression" dxfId="328" priority="9">
      <formula>AND($V$1="si",W4&lt;0)</formula>
    </cfRule>
    <cfRule type="expression" dxfId="327" priority="10">
      <formula>AND($V$1="si",W4&gt;0.01)</formula>
    </cfRule>
  </conditionalFormatting>
  <conditionalFormatting sqref="AG4:AG54">
    <cfRule type="expression" dxfId="326" priority="7">
      <formula>AND($V$1="si",AG4&lt;0)</formula>
    </cfRule>
    <cfRule type="expression" dxfId="325" priority="8">
      <formula>AND($V$1="si",AG4&gt;0.01)</formula>
    </cfRule>
  </conditionalFormatting>
  <conditionalFormatting sqref="AD4:AD54">
    <cfRule type="cellIs" dxfId="324" priority="6" operator="greaterThanOrEqual">
      <formula>$S4</formula>
    </cfRule>
  </conditionalFormatting>
  <conditionalFormatting sqref="AB4:AB54">
    <cfRule type="expression" dxfId="323" priority="4">
      <formula>AND($V$1="si",AB4&lt;0)</formula>
    </cfRule>
    <cfRule type="expression" dxfId="322" priority="5">
      <formula>AND($V$1="si",AB4&gt;0.01)</formula>
    </cfRule>
  </conditionalFormatting>
  <conditionalFormatting sqref="Y4:Y54">
    <cfRule type="cellIs" dxfId="321" priority="3" operator="greaterThanOrEqual">
      <formula>$S4</formula>
    </cfRule>
  </conditionalFormatting>
  <conditionalFormatting sqref="S4">
    <cfRule type="cellIs" dxfId="320" priority="2" operator="greaterThan">
      <formula>AH4</formula>
    </cfRule>
  </conditionalFormatting>
  <conditionalFormatting sqref="S5:S54">
    <cfRule type="cellIs" dxfId="319" priority="1" operator="greaterThan">
      <formula>AH5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9C11-131B-ED43-8592-97071B21CB86}">
  <dimension ref="A1:AG57"/>
  <sheetViews>
    <sheetView topLeftCell="P1" workbookViewId="0">
      <selection activeCell="S4" sqref="S4:AG54"/>
    </sheetView>
  </sheetViews>
  <sheetFormatPr defaultColWidth="11" defaultRowHeight="15.75" x14ac:dyDescent="0.25"/>
  <sheetData>
    <row r="1" spans="1:33" x14ac:dyDescent="0.25">
      <c r="A1" s="40" t="s">
        <v>68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R1" s="40" t="s">
        <v>67</v>
      </c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</row>
    <row r="2" spans="1:33" x14ac:dyDescent="0.25">
      <c r="A2" s="1"/>
      <c r="B2" s="2"/>
      <c r="C2" s="43" t="s">
        <v>0</v>
      </c>
      <c r="D2" s="43"/>
      <c r="E2" s="43"/>
      <c r="F2" s="43"/>
      <c r="G2" s="3"/>
      <c r="H2" s="43" t="s">
        <v>1</v>
      </c>
      <c r="I2" s="43"/>
      <c r="J2" s="43"/>
      <c r="K2" s="43"/>
      <c r="L2" s="3"/>
      <c r="M2" s="44" t="s">
        <v>2</v>
      </c>
      <c r="N2" s="45"/>
      <c r="O2" s="45"/>
      <c r="P2" s="46"/>
      <c r="R2" s="1"/>
      <c r="S2" s="2"/>
      <c r="T2" s="43" t="s">
        <v>0</v>
      </c>
      <c r="U2" s="43"/>
      <c r="V2" s="43"/>
      <c r="W2" s="43"/>
      <c r="X2" s="3"/>
      <c r="Y2" s="43" t="s">
        <v>1</v>
      </c>
      <c r="Z2" s="43"/>
      <c r="AA2" s="43"/>
      <c r="AB2" s="43"/>
      <c r="AC2" s="3"/>
      <c r="AD2" s="44" t="s">
        <v>2</v>
      </c>
      <c r="AE2" s="45"/>
      <c r="AF2" s="45"/>
      <c r="AG2" s="46"/>
    </row>
    <row r="3" spans="1:33" ht="16.5" thickBot="1" x14ac:dyDescent="0.3">
      <c r="A3" s="4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/>
      <c r="H3" s="6" t="s">
        <v>5</v>
      </c>
      <c r="I3" s="6" t="s">
        <v>6</v>
      </c>
      <c r="J3" s="6" t="s">
        <v>7</v>
      </c>
      <c r="K3" s="6" t="s">
        <v>8</v>
      </c>
      <c r="L3" s="6"/>
      <c r="M3" s="6" t="s">
        <v>5</v>
      </c>
      <c r="N3" s="6" t="s">
        <v>6</v>
      </c>
      <c r="O3" s="6" t="s">
        <v>7</v>
      </c>
      <c r="P3" s="7" t="s">
        <v>8</v>
      </c>
      <c r="R3" s="4" t="s">
        <v>3</v>
      </c>
      <c r="S3" s="5" t="s">
        <v>4</v>
      </c>
      <c r="T3" s="6" t="s">
        <v>5</v>
      </c>
      <c r="U3" s="6" t="s">
        <v>6</v>
      </c>
      <c r="V3" s="6" t="s">
        <v>7</v>
      </c>
      <c r="W3" s="6" t="s">
        <v>8</v>
      </c>
      <c r="X3" s="6"/>
      <c r="Y3" s="6" t="s">
        <v>5</v>
      </c>
      <c r="Z3" s="6" t="s">
        <v>6</v>
      </c>
      <c r="AA3" s="6" t="s">
        <v>7</v>
      </c>
      <c r="AB3" s="6" t="s">
        <v>8</v>
      </c>
      <c r="AC3" s="6"/>
      <c r="AD3" s="6" t="s">
        <v>5</v>
      </c>
      <c r="AE3" s="6" t="s">
        <v>6</v>
      </c>
      <c r="AF3" s="6" t="s">
        <v>7</v>
      </c>
      <c r="AG3" s="7" t="s">
        <v>8</v>
      </c>
    </row>
    <row r="4" spans="1:33" x14ac:dyDescent="0.25">
      <c r="A4" s="8" t="s">
        <v>9</v>
      </c>
      <c r="B4" s="9">
        <v>47</v>
      </c>
      <c r="C4" s="10">
        <v>47</v>
      </c>
      <c r="D4" s="11">
        <v>47</v>
      </c>
      <c r="E4" s="12">
        <v>7.7590000000000003</v>
      </c>
      <c r="F4" s="13">
        <v>0</v>
      </c>
      <c r="G4" s="13"/>
      <c r="H4" s="10">
        <v>47</v>
      </c>
      <c r="I4" s="11">
        <v>47</v>
      </c>
      <c r="J4" s="12">
        <v>0.42365789999999998</v>
      </c>
      <c r="K4" s="13">
        <v>0</v>
      </c>
      <c r="L4" s="10"/>
      <c r="M4" s="10">
        <v>47</v>
      </c>
      <c r="N4" s="11">
        <v>47</v>
      </c>
      <c r="O4" s="12">
        <v>1.6649999999999998</v>
      </c>
      <c r="P4" s="14">
        <v>0</v>
      </c>
      <c r="R4" s="8" t="s">
        <v>9</v>
      </c>
      <c r="S4" s="9">
        <v>2384</v>
      </c>
      <c r="T4" s="10">
        <v>2384</v>
      </c>
      <c r="U4" s="11">
        <v>2384</v>
      </c>
      <c r="V4" s="12">
        <v>7.1549999999999994</v>
      </c>
      <c r="W4" s="13">
        <v>0</v>
      </c>
      <c r="X4" s="13"/>
      <c r="Y4" s="10">
        <v>2384</v>
      </c>
      <c r="Z4" s="11">
        <v>2384</v>
      </c>
      <c r="AA4" s="12">
        <v>0.42094200000000004</v>
      </c>
      <c r="AB4" s="13">
        <v>0</v>
      </c>
      <c r="AC4" s="10"/>
      <c r="AD4" s="10">
        <v>2384</v>
      </c>
      <c r="AE4" s="11">
        <v>2384</v>
      </c>
      <c r="AF4" s="12">
        <v>1.413</v>
      </c>
      <c r="AG4" s="14">
        <v>0</v>
      </c>
    </row>
    <row r="5" spans="1:33" x14ac:dyDescent="0.25">
      <c r="A5" s="15" t="s">
        <v>10</v>
      </c>
      <c r="B5" s="16">
        <v>43</v>
      </c>
      <c r="C5">
        <v>43</v>
      </c>
      <c r="D5" s="17">
        <v>43</v>
      </c>
      <c r="E5" s="18">
        <v>2.9270000000000005</v>
      </c>
      <c r="F5" s="19">
        <v>0</v>
      </c>
      <c r="G5" s="19"/>
      <c r="H5">
        <v>43</v>
      </c>
      <c r="I5" s="17">
        <v>43</v>
      </c>
      <c r="J5" s="18">
        <v>0.42005510000000001</v>
      </c>
      <c r="K5" s="19">
        <v>0</v>
      </c>
      <c r="M5">
        <v>43</v>
      </c>
      <c r="N5" s="17">
        <v>43</v>
      </c>
      <c r="O5" s="18">
        <v>1.65</v>
      </c>
      <c r="P5" s="20">
        <v>0</v>
      </c>
      <c r="R5" s="15" t="s">
        <v>10</v>
      </c>
      <c r="S5" s="16">
        <v>2114</v>
      </c>
      <c r="T5">
        <v>2114</v>
      </c>
      <c r="U5" s="17">
        <v>2114</v>
      </c>
      <c r="V5" s="18">
        <v>3.2580000000000005</v>
      </c>
      <c r="W5" s="19">
        <v>0</v>
      </c>
      <c r="X5" s="19"/>
      <c r="Y5" s="39">
        <v>2114</v>
      </c>
      <c r="Z5" s="17">
        <v>2114</v>
      </c>
      <c r="AA5" s="18">
        <v>0.43654530000000002</v>
      </c>
      <c r="AB5" s="19">
        <v>0</v>
      </c>
      <c r="AD5">
        <v>2114</v>
      </c>
      <c r="AE5" s="17">
        <v>2114</v>
      </c>
      <c r="AF5" s="18">
        <v>1.5800000000000003</v>
      </c>
      <c r="AG5" s="20">
        <v>0</v>
      </c>
    </row>
    <row r="6" spans="1:33" x14ac:dyDescent="0.25">
      <c r="A6" s="15" t="s">
        <v>11</v>
      </c>
      <c r="B6" s="16">
        <v>65</v>
      </c>
      <c r="C6">
        <v>65</v>
      </c>
      <c r="D6" s="17">
        <v>65</v>
      </c>
      <c r="E6" s="18">
        <v>9.24</v>
      </c>
      <c r="F6" s="19">
        <v>0</v>
      </c>
      <c r="G6" s="19"/>
      <c r="H6">
        <v>65</v>
      </c>
      <c r="I6" s="17">
        <v>65</v>
      </c>
      <c r="J6" s="18">
        <v>0.6395883</v>
      </c>
      <c r="K6" s="19">
        <v>0</v>
      </c>
      <c r="M6">
        <v>65</v>
      </c>
      <c r="N6" s="17">
        <v>64.8</v>
      </c>
      <c r="O6" s="18">
        <v>2.0179999999999998</v>
      </c>
      <c r="P6" s="20">
        <v>0</v>
      </c>
      <c r="R6" s="15" t="s">
        <v>11</v>
      </c>
      <c r="S6" s="16">
        <v>3355</v>
      </c>
      <c r="T6">
        <v>3355</v>
      </c>
      <c r="U6" s="17">
        <v>3355</v>
      </c>
      <c r="V6" s="18">
        <v>8.4899999999999984</v>
      </c>
      <c r="W6" s="19">
        <v>0</v>
      </c>
      <c r="X6" s="19"/>
      <c r="Y6">
        <v>3355</v>
      </c>
      <c r="Z6" s="17">
        <v>3355</v>
      </c>
      <c r="AA6" s="18">
        <v>0.683199</v>
      </c>
      <c r="AB6" s="19">
        <v>0</v>
      </c>
      <c r="AD6">
        <v>3355</v>
      </c>
      <c r="AE6" s="17">
        <v>3355</v>
      </c>
      <c r="AF6" s="18">
        <v>1.9920000000000002</v>
      </c>
      <c r="AG6" s="20">
        <v>0</v>
      </c>
    </row>
    <row r="7" spans="1:33" x14ac:dyDescent="0.25">
      <c r="A7" s="15" t="s">
        <v>12</v>
      </c>
      <c r="B7" s="16">
        <v>69</v>
      </c>
      <c r="C7">
        <v>69</v>
      </c>
      <c r="D7" s="17">
        <v>69</v>
      </c>
      <c r="E7" s="18">
        <v>4.0280000000000005</v>
      </c>
      <c r="F7" s="19">
        <v>0</v>
      </c>
      <c r="G7" s="19"/>
      <c r="H7">
        <v>69</v>
      </c>
      <c r="I7" s="17">
        <v>69</v>
      </c>
      <c r="J7" s="18">
        <v>0.8063323</v>
      </c>
      <c r="K7" s="19">
        <v>0</v>
      </c>
      <c r="M7">
        <v>69</v>
      </c>
      <c r="N7" s="17">
        <v>69</v>
      </c>
      <c r="O7" s="18">
        <v>2.4169999999999998</v>
      </c>
      <c r="P7" s="20">
        <v>0</v>
      </c>
      <c r="R7" s="15" t="s">
        <v>12</v>
      </c>
      <c r="S7" s="16">
        <v>3573</v>
      </c>
      <c r="T7">
        <v>3573</v>
      </c>
      <c r="U7" s="17">
        <v>3568.2</v>
      </c>
      <c r="V7" s="18">
        <v>6.0260000000000016</v>
      </c>
      <c r="W7" s="19">
        <v>0</v>
      </c>
      <c r="X7" s="19"/>
      <c r="Y7">
        <v>3573</v>
      </c>
      <c r="Z7" s="17">
        <v>3573</v>
      </c>
      <c r="AA7" s="18">
        <v>0.8152864999999998</v>
      </c>
      <c r="AB7" s="19">
        <v>0</v>
      </c>
      <c r="AD7">
        <v>3573</v>
      </c>
      <c r="AE7" s="17">
        <v>3573</v>
      </c>
      <c r="AF7" s="18">
        <v>2.2280000000000002</v>
      </c>
      <c r="AG7" s="20">
        <v>0</v>
      </c>
    </row>
    <row r="8" spans="1:33" x14ac:dyDescent="0.25">
      <c r="A8" s="15" t="s">
        <v>13</v>
      </c>
      <c r="B8" s="16">
        <v>72</v>
      </c>
      <c r="C8">
        <v>71</v>
      </c>
      <c r="D8" s="17">
        <v>71</v>
      </c>
      <c r="E8" s="18">
        <v>3.7130000000000001</v>
      </c>
      <c r="F8" s="19">
        <v>1.3888888888888888E-2</v>
      </c>
      <c r="G8" s="19"/>
      <c r="H8">
        <v>72</v>
      </c>
      <c r="I8" s="17">
        <v>71.7</v>
      </c>
      <c r="J8" s="18">
        <v>1.1155371999999999</v>
      </c>
      <c r="K8" s="19">
        <v>0</v>
      </c>
      <c r="M8">
        <v>72</v>
      </c>
      <c r="N8" s="17">
        <v>72</v>
      </c>
      <c r="O8" s="18">
        <v>2.4929999999999999</v>
      </c>
      <c r="P8" s="20">
        <v>0</v>
      </c>
      <c r="R8" s="15" t="s">
        <v>13</v>
      </c>
      <c r="S8" s="16">
        <v>3611</v>
      </c>
      <c r="T8">
        <v>3611</v>
      </c>
      <c r="U8" s="17">
        <v>3608</v>
      </c>
      <c r="V8" s="18">
        <v>3.2490000000000001</v>
      </c>
      <c r="W8" s="19">
        <v>0</v>
      </c>
      <c r="X8" s="19"/>
      <c r="Y8">
        <v>3611</v>
      </c>
      <c r="Z8" s="17">
        <v>3607</v>
      </c>
      <c r="AA8" s="18">
        <v>1.0960965999999999</v>
      </c>
      <c r="AB8" s="19">
        <v>0</v>
      </c>
      <c r="AD8">
        <v>3611</v>
      </c>
      <c r="AE8" s="17">
        <v>3611</v>
      </c>
      <c r="AF8" s="18">
        <v>2.4189999999999996</v>
      </c>
      <c r="AG8" s="20">
        <v>0</v>
      </c>
    </row>
    <row r="9" spans="1:33" x14ac:dyDescent="0.25">
      <c r="A9" s="15" t="s">
        <v>14</v>
      </c>
      <c r="B9" s="16">
        <v>79</v>
      </c>
      <c r="C9">
        <v>79</v>
      </c>
      <c r="D9" s="17">
        <v>79</v>
      </c>
      <c r="E9" s="18">
        <v>7.8109999999999999</v>
      </c>
      <c r="F9" s="19">
        <v>0</v>
      </c>
      <c r="G9" s="19"/>
      <c r="H9">
        <v>79</v>
      </c>
      <c r="I9" s="17">
        <v>78.599999999999994</v>
      </c>
      <c r="J9" s="18">
        <v>1.5023690000000001</v>
      </c>
      <c r="K9" s="19">
        <v>0</v>
      </c>
      <c r="M9">
        <v>79</v>
      </c>
      <c r="N9" s="17">
        <v>78.900000000000006</v>
      </c>
      <c r="O9" s="18">
        <v>2.62</v>
      </c>
      <c r="P9" s="20">
        <v>0</v>
      </c>
      <c r="R9" s="15" t="s">
        <v>14</v>
      </c>
      <c r="S9" s="16">
        <v>4115</v>
      </c>
      <c r="T9">
        <v>4115</v>
      </c>
      <c r="U9" s="17">
        <v>4115</v>
      </c>
      <c r="V9" s="18">
        <v>7.8730000000000002</v>
      </c>
      <c r="W9" s="19">
        <v>0</v>
      </c>
      <c r="X9" s="19"/>
      <c r="Y9">
        <v>4115</v>
      </c>
      <c r="Z9" s="17">
        <v>4115</v>
      </c>
      <c r="AA9" s="18">
        <v>1.2080679999999999</v>
      </c>
      <c r="AB9" s="19">
        <v>0</v>
      </c>
      <c r="AD9">
        <v>4115</v>
      </c>
      <c r="AE9" s="17">
        <v>4115</v>
      </c>
      <c r="AF9" s="18">
        <v>2.4460000000000002</v>
      </c>
      <c r="AG9" s="20">
        <v>0</v>
      </c>
    </row>
    <row r="10" spans="1:33" x14ac:dyDescent="0.25">
      <c r="A10" s="15" t="s">
        <v>15</v>
      </c>
      <c r="B10" s="16">
        <v>86</v>
      </c>
      <c r="C10">
        <v>86</v>
      </c>
      <c r="D10" s="17">
        <v>86</v>
      </c>
      <c r="E10" s="18">
        <v>7.7230000000000008</v>
      </c>
      <c r="F10" s="19">
        <v>0</v>
      </c>
      <c r="G10" s="19"/>
      <c r="H10">
        <v>86</v>
      </c>
      <c r="I10" s="17">
        <v>86</v>
      </c>
      <c r="J10" s="18">
        <v>1.1029200000000001</v>
      </c>
      <c r="K10" s="19">
        <v>0</v>
      </c>
      <c r="M10">
        <v>86</v>
      </c>
      <c r="N10" s="17">
        <v>86</v>
      </c>
      <c r="O10" s="18">
        <v>2.5040000000000004</v>
      </c>
      <c r="P10" s="20">
        <v>0</v>
      </c>
      <c r="R10" s="15" t="s">
        <v>15</v>
      </c>
      <c r="S10" s="16">
        <v>4188</v>
      </c>
      <c r="T10">
        <v>4188</v>
      </c>
      <c r="U10" s="17">
        <v>4188</v>
      </c>
      <c r="V10" s="18">
        <v>5.49</v>
      </c>
      <c r="W10" s="19">
        <v>0</v>
      </c>
      <c r="X10" s="19"/>
      <c r="Y10">
        <v>4188</v>
      </c>
      <c r="Z10" s="17">
        <v>4169.2</v>
      </c>
      <c r="AA10" s="18">
        <v>1.3370609999999998</v>
      </c>
      <c r="AB10" s="19">
        <v>0</v>
      </c>
      <c r="AD10">
        <v>4188</v>
      </c>
      <c r="AE10" s="17">
        <v>4188</v>
      </c>
      <c r="AF10" s="18">
        <v>2.5270000000000001</v>
      </c>
      <c r="AG10" s="20">
        <v>0</v>
      </c>
    </row>
    <row r="11" spans="1:33" x14ac:dyDescent="0.25">
      <c r="A11" s="15" t="s">
        <v>16</v>
      </c>
      <c r="B11" s="16">
        <v>83</v>
      </c>
      <c r="C11">
        <v>83</v>
      </c>
      <c r="D11" s="17">
        <v>83</v>
      </c>
      <c r="E11" s="18">
        <v>8.5779999999999994</v>
      </c>
      <c r="F11" s="19">
        <v>0</v>
      </c>
      <c r="G11" s="19"/>
      <c r="H11">
        <v>83</v>
      </c>
      <c r="I11" s="17">
        <v>83</v>
      </c>
      <c r="J11" s="18">
        <v>1.2525990999999999</v>
      </c>
      <c r="K11" s="19">
        <v>0</v>
      </c>
      <c r="M11">
        <v>83</v>
      </c>
      <c r="N11" s="17">
        <v>83</v>
      </c>
      <c r="O11" s="18">
        <v>2.4590000000000001</v>
      </c>
      <c r="P11" s="20">
        <v>0</v>
      </c>
      <c r="R11" s="15" t="s">
        <v>16</v>
      </c>
      <c r="S11" s="16">
        <v>3999</v>
      </c>
      <c r="T11">
        <v>3999</v>
      </c>
      <c r="U11" s="17">
        <v>3999</v>
      </c>
      <c r="V11" s="18">
        <v>7.556</v>
      </c>
      <c r="W11" s="19">
        <v>0</v>
      </c>
      <c r="X11" s="19"/>
      <c r="Y11">
        <v>3999</v>
      </c>
      <c r="Z11" s="17">
        <v>3999</v>
      </c>
      <c r="AA11" s="18">
        <v>1.1373409999999999</v>
      </c>
      <c r="AB11" s="19">
        <v>0</v>
      </c>
      <c r="AD11">
        <v>3999</v>
      </c>
      <c r="AE11" s="17">
        <v>3999</v>
      </c>
      <c r="AF11" s="18">
        <v>2.4739999999999998</v>
      </c>
      <c r="AG11" s="20">
        <v>0</v>
      </c>
    </row>
    <row r="12" spans="1:33" x14ac:dyDescent="0.25">
      <c r="A12" s="15" t="s">
        <v>17</v>
      </c>
      <c r="B12" s="16">
        <v>85</v>
      </c>
      <c r="C12">
        <v>85</v>
      </c>
      <c r="D12" s="17">
        <v>85</v>
      </c>
      <c r="E12" s="18">
        <v>9.5589999999999993</v>
      </c>
      <c r="F12" s="19">
        <v>0</v>
      </c>
      <c r="G12" s="19"/>
      <c r="H12">
        <v>85</v>
      </c>
      <c r="I12" s="17">
        <v>85</v>
      </c>
      <c r="J12" s="18">
        <v>1.276586</v>
      </c>
      <c r="K12" s="19">
        <v>0</v>
      </c>
      <c r="M12">
        <v>85</v>
      </c>
      <c r="N12" s="17">
        <v>85</v>
      </c>
      <c r="O12" s="18">
        <v>2.4340000000000002</v>
      </c>
      <c r="P12" s="20">
        <v>0</v>
      </c>
      <c r="R12" s="15" t="s">
        <v>17</v>
      </c>
      <c r="S12" s="16">
        <v>4267</v>
      </c>
      <c r="T12">
        <v>4267</v>
      </c>
      <c r="U12" s="17">
        <v>4267</v>
      </c>
      <c r="V12" s="18">
        <v>9.3050000000000015</v>
      </c>
      <c r="W12" s="19">
        <v>0</v>
      </c>
      <c r="X12" s="19"/>
      <c r="Y12">
        <v>4267</v>
      </c>
      <c r="Z12" s="17">
        <v>4267</v>
      </c>
      <c r="AA12" s="18">
        <v>1.253479</v>
      </c>
      <c r="AB12" s="19">
        <v>0</v>
      </c>
      <c r="AD12">
        <v>4267</v>
      </c>
      <c r="AE12" s="17">
        <v>4267</v>
      </c>
      <c r="AF12" s="18">
        <v>2.4500000000000002</v>
      </c>
      <c r="AG12" s="20">
        <v>0</v>
      </c>
    </row>
    <row r="13" spans="1:33" x14ac:dyDescent="0.25">
      <c r="A13" s="15" t="s">
        <v>18</v>
      </c>
      <c r="B13" s="16">
        <v>80</v>
      </c>
      <c r="C13">
        <v>80</v>
      </c>
      <c r="D13" s="17">
        <v>80</v>
      </c>
      <c r="E13" s="18">
        <v>3.3159999999999998</v>
      </c>
      <c r="F13" s="19">
        <v>0</v>
      </c>
      <c r="G13" s="19"/>
      <c r="H13">
        <v>80</v>
      </c>
      <c r="I13" s="17">
        <v>80</v>
      </c>
      <c r="J13" s="18">
        <v>1.3759720000000002</v>
      </c>
      <c r="K13" s="19">
        <v>0</v>
      </c>
      <c r="M13">
        <v>80</v>
      </c>
      <c r="N13" s="17">
        <v>80</v>
      </c>
      <c r="O13" s="18">
        <v>2.4490000000000003</v>
      </c>
      <c r="P13" s="20">
        <v>0</v>
      </c>
      <c r="R13" s="15" t="s">
        <v>18</v>
      </c>
      <c r="S13" s="16">
        <v>4002</v>
      </c>
      <c r="T13">
        <v>4002</v>
      </c>
      <c r="U13" s="17">
        <v>4002</v>
      </c>
      <c r="V13" s="18">
        <v>4.827</v>
      </c>
      <c r="W13" s="19">
        <v>0</v>
      </c>
      <c r="X13" s="19"/>
      <c r="Y13">
        <v>4002</v>
      </c>
      <c r="Z13" s="17">
        <v>3974.4</v>
      </c>
      <c r="AA13" s="18">
        <v>1.3699129999999999</v>
      </c>
      <c r="AB13" s="19">
        <v>0</v>
      </c>
      <c r="AD13">
        <v>4002</v>
      </c>
      <c r="AE13" s="17">
        <v>4002</v>
      </c>
      <c r="AF13" s="18">
        <v>2.5089999999999995</v>
      </c>
      <c r="AG13" s="20">
        <v>0</v>
      </c>
    </row>
    <row r="14" spans="1:33" x14ac:dyDescent="0.25">
      <c r="A14" s="15" t="s">
        <v>19</v>
      </c>
      <c r="B14" s="16">
        <v>79</v>
      </c>
      <c r="C14">
        <v>79</v>
      </c>
      <c r="D14" s="17">
        <v>79</v>
      </c>
      <c r="E14" s="18">
        <v>9.879999999999999</v>
      </c>
      <c r="F14" s="19">
        <v>0</v>
      </c>
      <c r="G14" s="19"/>
      <c r="H14">
        <v>79</v>
      </c>
      <c r="I14" s="17">
        <v>79</v>
      </c>
      <c r="J14" s="18">
        <v>1.1883210000000002</v>
      </c>
      <c r="K14" s="19">
        <v>0</v>
      </c>
      <c r="M14">
        <v>79</v>
      </c>
      <c r="N14" s="17">
        <v>78.400000000000006</v>
      </c>
      <c r="O14" s="18">
        <v>2.6190000000000002</v>
      </c>
      <c r="P14" s="20">
        <v>0</v>
      </c>
      <c r="R14" s="15" t="s">
        <v>19</v>
      </c>
      <c r="S14" s="16">
        <v>3992</v>
      </c>
      <c r="T14">
        <v>3992</v>
      </c>
      <c r="U14" s="17">
        <v>3992</v>
      </c>
      <c r="V14" s="18">
        <v>9.8499999999999979</v>
      </c>
      <c r="W14" s="19">
        <v>0</v>
      </c>
      <c r="X14" s="19"/>
      <c r="Y14">
        <v>3992</v>
      </c>
      <c r="Z14" s="17">
        <v>3992</v>
      </c>
      <c r="AA14" s="18">
        <v>1.206769</v>
      </c>
      <c r="AB14" s="19">
        <v>0</v>
      </c>
      <c r="AD14">
        <v>3992</v>
      </c>
      <c r="AE14" s="17">
        <v>3992</v>
      </c>
      <c r="AF14" s="18">
        <v>2.3540000000000005</v>
      </c>
      <c r="AG14" s="20">
        <v>0</v>
      </c>
    </row>
    <row r="15" spans="1:33" x14ac:dyDescent="0.25">
      <c r="A15" s="15" t="s">
        <v>20</v>
      </c>
      <c r="B15" s="16">
        <v>91</v>
      </c>
      <c r="C15">
        <v>91</v>
      </c>
      <c r="D15" s="17">
        <v>91</v>
      </c>
      <c r="E15" s="18">
        <v>10.736000000000001</v>
      </c>
      <c r="F15" s="19">
        <v>0</v>
      </c>
      <c r="G15" s="19"/>
      <c r="H15">
        <v>91</v>
      </c>
      <c r="I15" s="17">
        <v>91</v>
      </c>
      <c r="J15" s="18">
        <v>1.42136</v>
      </c>
      <c r="K15" s="19">
        <v>0</v>
      </c>
      <c r="M15">
        <v>91</v>
      </c>
      <c r="N15" s="17">
        <v>91</v>
      </c>
      <c r="O15" s="18">
        <v>2.8570000000000002</v>
      </c>
      <c r="P15" s="20">
        <v>0</v>
      </c>
      <c r="R15" s="15" t="s">
        <v>20</v>
      </c>
      <c r="S15" s="16">
        <v>4640</v>
      </c>
      <c r="T15">
        <v>4640</v>
      </c>
      <c r="U15" s="17">
        <v>4640</v>
      </c>
      <c r="V15" s="18">
        <v>10.303000000000001</v>
      </c>
      <c r="W15" s="19">
        <v>0</v>
      </c>
      <c r="X15" s="19"/>
      <c r="Y15">
        <v>4640</v>
      </c>
      <c r="Z15" s="17">
        <v>4640</v>
      </c>
      <c r="AA15" s="18">
        <v>1.2684500000000001</v>
      </c>
      <c r="AB15" s="19">
        <v>0</v>
      </c>
      <c r="AD15">
        <v>4640</v>
      </c>
      <c r="AE15" s="17">
        <v>4640</v>
      </c>
      <c r="AF15" s="18">
        <v>2.786</v>
      </c>
      <c r="AG15" s="20">
        <v>0</v>
      </c>
    </row>
    <row r="16" spans="1:33" x14ac:dyDescent="0.25">
      <c r="A16" s="15" t="s">
        <v>21</v>
      </c>
      <c r="B16" s="16">
        <v>91</v>
      </c>
      <c r="C16">
        <v>91</v>
      </c>
      <c r="D16" s="17">
        <v>91</v>
      </c>
      <c r="E16" s="18">
        <v>7.7100000000000009</v>
      </c>
      <c r="F16" s="19">
        <v>0</v>
      </c>
      <c r="G16" s="19"/>
      <c r="H16">
        <v>91</v>
      </c>
      <c r="I16" s="17">
        <v>91</v>
      </c>
      <c r="J16" s="18">
        <v>1.4383890000000001</v>
      </c>
      <c r="K16" s="19">
        <v>0</v>
      </c>
      <c r="M16">
        <v>91</v>
      </c>
      <c r="N16" s="17">
        <v>91</v>
      </c>
      <c r="O16" s="18">
        <v>3.0080000000000005</v>
      </c>
      <c r="P16" s="20">
        <v>0</v>
      </c>
      <c r="R16" s="15" t="s">
        <v>21</v>
      </c>
      <c r="S16" s="16">
        <v>4717</v>
      </c>
      <c r="T16">
        <v>4717</v>
      </c>
      <c r="U16" s="17">
        <v>4705.3</v>
      </c>
      <c r="V16" s="18">
        <v>9.0389999999999997</v>
      </c>
      <c r="W16" s="19">
        <v>0</v>
      </c>
      <c r="X16" s="19"/>
      <c r="Y16">
        <v>4717</v>
      </c>
      <c r="Z16" s="17">
        <v>4717</v>
      </c>
      <c r="AA16" s="18">
        <v>1.454887</v>
      </c>
      <c r="AB16" s="19">
        <v>0</v>
      </c>
      <c r="AD16">
        <v>4717</v>
      </c>
      <c r="AE16" s="17">
        <v>4707.8999999999996</v>
      </c>
      <c r="AF16" s="18">
        <v>2.827</v>
      </c>
      <c r="AG16" s="20">
        <v>0</v>
      </c>
    </row>
    <row r="17" spans="1:33" x14ac:dyDescent="0.25">
      <c r="A17" s="15" t="s">
        <v>22</v>
      </c>
      <c r="B17" s="16">
        <v>90</v>
      </c>
      <c r="C17">
        <v>90</v>
      </c>
      <c r="D17" s="17">
        <v>90</v>
      </c>
      <c r="E17" s="18">
        <v>9.875</v>
      </c>
      <c r="F17" s="19">
        <v>0</v>
      </c>
      <c r="G17" s="19"/>
      <c r="H17">
        <v>90</v>
      </c>
      <c r="I17" s="17">
        <v>90</v>
      </c>
      <c r="J17" s="18">
        <v>1.190207</v>
      </c>
      <c r="K17" s="19">
        <v>0</v>
      </c>
      <c r="M17">
        <v>90</v>
      </c>
      <c r="N17" s="17">
        <v>90</v>
      </c>
      <c r="O17" s="18">
        <v>2.6090000000000004</v>
      </c>
      <c r="P17" s="20">
        <v>0</v>
      </c>
      <c r="R17" s="15" t="s">
        <v>22</v>
      </c>
      <c r="S17" s="16">
        <v>4561</v>
      </c>
      <c r="T17">
        <v>4561</v>
      </c>
      <c r="U17" s="17">
        <v>4561</v>
      </c>
      <c r="V17" s="18">
        <v>9.9160000000000004</v>
      </c>
      <c r="W17" s="19">
        <v>0</v>
      </c>
      <c r="X17" s="19"/>
      <c r="Y17">
        <v>4561</v>
      </c>
      <c r="Z17" s="17">
        <v>4561</v>
      </c>
      <c r="AA17" s="18">
        <v>1.213741</v>
      </c>
      <c r="AB17" s="19">
        <v>0</v>
      </c>
      <c r="AD17">
        <v>4561</v>
      </c>
      <c r="AE17" s="17">
        <v>4561</v>
      </c>
      <c r="AF17" s="18">
        <v>2.5879999999999996</v>
      </c>
      <c r="AG17" s="20">
        <v>0</v>
      </c>
    </row>
    <row r="18" spans="1:33" x14ac:dyDescent="0.25">
      <c r="A18" s="15" t="s">
        <v>23</v>
      </c>
      <c r="B18" s="16">
        <v>65</v>
      </c>
      <c r="C18">
        <v>65</v>
      </c>
      <c r="D18" s="17">
        <v>65</v>
      </c>
      <c r="E18" s="18">
        <v>4.043000000000001</v>
      </c>
      <c r="F18" s="19">
        <v>0</v>
      </c>
      <c r="G18" s="19"/>
      <c r="H18">
        <v>65</v>
      </c>
      <c r="I18" s="17">
        <v>65</v>
      </c>
      <c r="J18" s="18">
        <v>0.86004049999999987</v>
      </c>
      <c r="K18" s="19">
        <v>0</v>
      </c>
      <c r="M18">
        <v>65</v>
      </c>
      <c r="N18" s="17">
        <v>65</v>
      </c>
      <c r="O18" s="18">
        <v>2.4070000000000005</v>
      </c>
      <c r="P18" s="20">
        <v>0</v>
      </c>
      <c r="R18" s="15" t="s">
        <v>23</v>
      </c>
      <c r="S18" s="16">
        <v>3275</v>
      </c>
      <c r="T18">
        <v>3275</v>
      </c>
      <c r="U18" s="17">
        <v>3275</v>
      </c>
      <c r="V18" s="18">
        <v>7.5890000000000004</v>
      </c>
      <c r="W18" s="19">
        <v>0</v>
      </c>
      <c r="X18" s="19"/>
      <c r="Y18">
        <v>3275</v>
      </c>
      <c r="Z18" s="17">
        <v>3275</v>
      </c>
      <c r="AA18" s="18">
        <v>0.99367430000000012</v>
      </c>
      <c r="AB18" s="19">
        <v>0</v>
      </c>
      <c r="AD18">
        <v>3275</v>
      </c>
      <c r="AE18" s="17">
        <v>3275</v>
      </c>
      <c r="AF18" s="18">
        <v>2.2380000000000004</v>
      </c>
      <c r="AG18" s="20">
        <v>0</v>
      </c>
    </row>
    <row r="19" spans="1:33" x14ac:dyDescent="0.25">
      <c r="A19" s="15" t="s">
        <v>24</v>
      </c>
      <c r="B19" s="16">
        <v>99</v>
      </c>
      <c r="C19">
        <v>99</v>
      </c>
      <c r="D19" s="17">
        <v>99</v>
      </c>
      <c r="E19" s="18">
        <v>10.631</v>
      </c>
      <c r="F19" s="19">
        <v>0</v>
      </c>
      <c r="G19" s="19"/>
      <c r="H19">
        <v>99</v>
      </c>
      <c r="I19" s="17">
        <v>99</v>
      </c>
      <c r="J19" s="18">
        <v>1.662331</v>
      </c>
      <c r="K19" s="19">
        <v>0</v>
      </c>
      <c r="M19">
        <v>99</v>
      </c>
      <c r="N19" s="17">
        <v>99</v>
      </c>
      <c r="O19" s="18">
        <v>3.0200000000000005</v>
      </c>
      <c r="P19" s="20">
        <v>0</v>
      </c>
      <c r="R19" s="15" t="s">
        <v>24</v>
      </c>
      <c r="S19" s="16">
        <v>4947</v>
      </c>
      <c r="T19">
        <v>4947</v>
      </c>
      <c r="U19" s="17">
        <v>4932.2</v>
      </c>
      <c r="V19" s="18">
        <v>4.8759999999999994</v>
      </c>
      <c r="W19" s="19">
        <v>0</v>
      </c>
      <c r="X19" s="19"/>
      <c r="Y19">
        <v>4947</v>
      </c>
      <c r="Z19" s="17">
        <v>4947</v>
      </c>
      <c r="AA19" s="18">
        <v>1.6282920000000001</v>
      </c>
      <c r="AB19" s="19">
        <v>0</v>
      </c>
      <c r="AD19">
        <v>4947</v>
      </c>
      <c r="AE19" s="17">
        <v>4947</v>
      </c>
      <c r="AF19" s="18">
        <v>3.0419999999999998</v>
      </c>
      <c r="AG19" s="20">
        <v>0</v>
      </c>
    </row>
    <row r="20" spans="1:33" x14ac:dyDescent="0.25">
      <c r="A20" s="15" t="s">
        <v>25</v>
      </c>
      <c r="B20" s="16">
        <v>123</v>
      </c>
      <c r="C20">
        <v>123</v>
      </c>
      <c r="D20" s="17">
        <v>123</v>
      </c>
      <c r="E20" s="18">
        <v>7.6360000000000001</v>
      </c>
      <c r="F20" s="19">
        <v>0</v>
      </c>
      <c r="G20" s="19"/>
      <c r="H20">
        <v>123</v>
      </c>
      <c r="I20" s="17">
        <v>123</v>
      </c>
      <c r="J20" s="18">
        <v>3.0458730000000003</v>
      </c>
      <c r="K20" s="19">
        <v>0</v>
      </c>
      <c r="M20">
        <v>123</v>
      </c>
      <c r="N20" s="17">
        <v>122.8</v>
      </c>
      <c r="O20" s="18">
        <v>4.32</v>
      </c>
      <c r="P20" s="20">
        <v>0</v>
      </c>
      <c r="R20" s="15" t="s">
        <v>25</v>
      </c>
      <c r="S20" s="16">
        <v>6218</v>
      </c>
      <c r="T20">
        <v>6218</v>
      </c>
      <c r="U20" s="17">
        <v>6218</v>
      </c>
      <c r="V20" s="18">
        <v>8.6419999999999995</v>
      </c>
      <c r="W20" s="19">
        <v>0</v>
      </c>
      <c r="X20" s="19"/>
      <c r="Y20">
        <v>6218</v>
      </c>
      <c r="Z20" s="17">
        <v>6218</v>
      </c>
      <c r="AA20" s="18">
        <v>2.9797269999999996</v>
      </c>
      <c r="AB20" s="19">
        <v>0</v>
      </c>
      <c r="AD20">
        <v>6218</v>
      </c>
      <c r="AE20" s="17">
        <v>6211.5</v>
      </c>
      <c r="AF20" s="18">
        <v>4.0760000000000005</v>
      </c>
      <c r="AG20" s="20">
        <v>0</v>
      </c>
    </row>
    <row r="21" spans="1:33" x14ac:dyDescent="0.25">
      <c r="A21" s="15" t="s">
        <v>26</v>
      </c>
      <c r="B21" s="16">
        <v>117</v>
      </c>
      <c r="C21">
        <v>115</v>
      </c>
      <c r="D21" s="17">
        <v>114.7</v>
      </c>
      <c r="E21" s="18">
        <v>4.8710000000000004</v>
      </c>
      <c r="F21" s="19">
        <v>1.7094017094017096E-2</v>
      </c>
      <c r="G21" s="19"/>
      <c r="H21">
        <v>117</v>
      </c>
      <c r="I21" s="17">
        <v>116.8</v>
      </c>
      <c r="J21" s="18">
        <v>2.2114859999999998</v>
      </c>
      <c r="K21" s="19">
        <v>0</v>
      </c>
      <c r="M21">
        <v>115</v>
      </c>
      <c r="N21" s="17">
        <v>115</v>
      </c>
      <c r="O21" s="18">
        <v>3.4080000000000004</v>
      </c>
      <c r="P21" s="20">
        <v>1.7094017094017096E-2</v>
      </c>
      <c r="R21" s="15" t="s">
        <v>26</v>
      </c>
      <c r="S21" s="16">
        <v>5967</v>
      </c>
      <c r="T21">
        <v>5895</v>
      </c>
      <c r="U21" s="17">
        <v>5882.1</v>
      </c>
      <c r="V21" s="18">
        <v>7.43</v>
      </c>
      <c r="W21" s="19">
        <v>1.2066365007541479E-2</v>
      </c>
      <c r="X21" s="19"/>
      <c r="Y21">
        <v>5967</v>
      </c>
      <c r="Z21" s="17">
        <v>5920.2</v>
      </c>
      <c r="AA21" s="18">
        <v>3.093064</v>
      </c>
      <c r="AB21" s="19">
        <v>0</v>
      </c>
      <c r="AD21">
        <v>5895</v>
      </c>
      <c r="AE21" s="17">
        <v>5895</v>
      </c>
      <c r="AF21" s="18">
        <v>3.6360000000000001</v>
      </c>
      <c r="AG21" s="20">
        <v>1.2066365007541479E-2</v>
      </c>
    </row>
    <row r="22" spans="1:33" x14ac:dyDescent="0.25">
      <c r="A22" s="15" t="s">
        <v>27</v>
      </c>
      <c r="B22" s="16">
        <v>123</v>
      </c>
      <c r="C22">
        <v>123</v>
      </c>
      <c r="D22" s="17">
        <v>122.7</v>
      </c>
      <c r="E22" s="18">
        <v>7.0320000000000009</v>
      </c>
      <c r="F22" s="19">
        <v>0</v>
      </c>
      <c r="G22" s="19"/>
      <c r="H22">
        <v>123</v>
      </c>
      <c r="I22" s="17">
        <v>123</v>
      </c>
      <c r="J22" s="18">
        <v>2.7671239999999999</v>
      </c>
      <c r="K22" s="19">
        <v>0</v>
      </c>
      <c r="M22">
        <v>123</v>
      </c>
      <c r="N22" s="17">
        <v>123</v>
      </c>
      <c r="O22" s="18">
        <v>3.5630000000000002</v>
      </c>
      <c r="P22" s="20">
        <v>0</v>
      </c>
      <c r="R22" s="15" t="s">
        <v>27</v>
      </c>
      <c r="S22" s="16">
        <v>6330</v>
      </c>
      <c r="T22">
        <v>6330</v>
      </c>
      <c r="U22" s="17">
        <v>6330</v>
      </c>
      <c r="V22" s="18">
        <v>8.2059999999999995</v>
      </c>
      <c r="W22" s="19">
        <v>0</v>
      </c>
      <c r="X22" s="19"/>
      <c r="Y22">
        <v>6330</v>
      </c>
      <c r="Z22" s="17">
        <v>6330</v>
      </c>
      <c r="AA22" s="18">
        <v>2.5256799999999999</v>
      </c>
      <c r="AB22" s="19">
        <v>0</v>
      </c>
      <c r="AD22">
        <v>6330</v>
      </c>
      <c r="AE22" s="17">
        <v>6330</v>
      </c>
      <c r="AF22" s="18">
        <v>3.4279999999999995</v>
      </c>
      <c r="AG22" s="20">
        <v>0</v>
      </c>
    </row>
    <row r="23" spans="1:33" x14ac:dyDescent="0.25">
      <c r="A23" s="15" t="s">
        <v>28</v>
      </c>
      <c r="B23" s="16">
        <v>125</v>
      </c>
      <c r="C23">
        <v>125</v>
      </c>
      <c r="D23" s="17">
        <v>125</v>
      </c>
      <c r="E23" s="18">
        <v>4.859</v>
      </c>
      <c r="F23" s="19">
        <v>0</v>
      </c>
      <c r="G23" s="19"/>
      <c r="H23">
        <v>125</v>
      </c>
      <c r="I23" s="17">
        <v>124.1</v>
      </c>
      <c r="J23" s="18">
        <v>2.2898670000000001</v>
      </c>
      <c r="K23" s="19">
        <v>0</v>
      </c>
      <c r="M23">
        <v>125</v>
      </c>
      <c r="N23" s="17">
        <v>125</v>
      </c>
      <c r="O23" s="18">
        <v>3.4990000000000001</v>
      </c>
      <c r="P23" s="20">
        <v>0</v>
      </c>
      <c r="R23" s="15" t="s">
        <v>28</v>
      </c>
      <c r="S23" s="16">
        <v>6356</v>
      </c>
      <c r="T23">
        <v>6356</v>
      </c>
      <c r="U23" s="17">
        <v>6356</v>
      </c>
      <c r="V23" s="18">
        <v>6.375</v>
      </c>
      <c r="W23" s="19">
        <v>0</v>
      </c>
      <c r="X23" s="19"/>
      <c r="Y23">
        <v>6356</v>
      </c>
      <c r="Z23" s="17">
        <v>6356</v>
      </c>
      <c r="AA23" s="18">
        <v>2.3001879999999995</v>
      </c>
      <c r="AB23" s="19">
        <v>0</v>
      </c>
      <c r="AD23">
        <v>6356</v>
      </c>
      <c r="AE23" s="17">
        <v>6356</v>
      </c>
      <c r="AF23" s="18">
        <v>3.4770000000000003</v>
      </c>
      <c r="AG23" s="20">
        <v>0</v>
      </c>
    </row>
    <row r="24" spans="1:33" x14ac:dyDescent="0.25">
      <c r="A24" s="15" t="s">
        <v>29</v>
      </c>
      <c r="B24" s="16">
        <v>127</v>
      </c>
      <c r="C24">
        <v>127</v>
      </c>
      <c r="D24" s="17">
        <v>126.8</v>
      </c>
      <c r="E24" s="18">
        <v>7.8509999999999991</v>
      </c>
      <c r="F24" s="19">
        <v>0</v>
      </c>
      <c r="G24" s="19"/>
      <c r="H24">
        <v>127</v>
      </c>
      <c r="I24" s="17">
        <v>126.9</v>
      </c>
      <c r="J24" s="18">
        <v>3.5818409999999998</v>
      </c>
      <c r="K24" s="19">
        <v>0</v>
      </c>
      <c r="M24">
        <v>127</v>
      </c>
      <c r="N24" s="17">
        <v>127</v>
      </c>
      <c r="O24" s="18">
        <v>3.7640000000000002</v>
      </c>
      <c r="P24" s="20">
        <v>0</v>
      </c>
      <c r="R24" s="15" t="s">
        <v>29</v>
      </c>
      <c r="S24" s="16">
        <v>6382</v>
      </c>
      <c r="T24">
        <v>6331</v>
      </c>
      <c r="U24" s="17">
        <v>6331</v>
      </c>
      <c r="V24" s="18">
        <v>8.8350000000000009</v>
      </c>
      <c r="W24" s="19">
        <v>7.9912253212159196E-3</v>
      </c>
      <c r="X24" s="19"/>
      <c r="Y24">
        <v>6382</v>
      </c>
      <c r="Z24" s="17">
        <v>6373.5</v>
      </c>
      <c r="AA24" s="18">
        <v>3.1029139999999993</v>
      </c>
      <c r="AB24" s="19">
        <v>0</v>
      </c>
      <c r="AD24">
        <v>6331</v>
      </c>
      <c r="AE24" s="17">
        <v>6331</v>
      </c>
      <c r="AF24" s="18">
        <v>3.5380000000000003</v>
      </c>
      <c r="AG24" s="20">
        <v>7.9912253212159196E-3</v>
      </c>
    </row>
    <row r="25" spans="1:33" x14ac:dyDescent="0.25">
      <c r="A25" s="15" t="s">
        <v>30</v>
      </c>
      <c r="B25" s="16">
        <v>120</v>
      </c>
      <c r="C25">
        <v>120</v>
      </c>
      <c r="D25" s="17">
        <v>120</v>
      </c>
      <c r="E25" s="18">
        <v>9.4409999999999989</v>
      </c>
      <c r="F25" s="19">
        <v>0</v>
      </c>
      <c r="G25" s="19"/>
      <c r="H25">
        <v>120</v>
      </c>
      <c r="I25" s="17">
        <v>119.6</v>
      </c>
      <c r="J25" s="18">
        <v>2.9925790000000001</v>
      </c>
      <c r="K25" s="19">
        <v>0</v>
      </c>
      <c r="M25">
        <v>120</v>
      </c>
      <c r="N25" s="17">
        <v>120</v>
      </c>
      <c r="O25" s="18">
        <v>3.6850000000000001</v>
      </c>
      <c r="P25" s="20">
        <v>0</v>
      </c>
      <c r="R25" s="15" t="s">
        <v>30</v>
      </c>
      <c r="S25" s="16">
        <v>6081</v>
      </c>
      <c r="T25">
        <v>6081</v>
      </c>
      <c r="U25" s="17">
        <v>6081</v>
      </c>
      <c r="V25" s="18">
        <v>10.703000000000003</v>
      </c>
      <c r="W25" s="19">
        <v>0</v>
      </c>
      <c r="X25" s="19"/>
      <c r="Y25">
        <v>6081</v>
      </c>
      <c r="Z25" s="17">
        <v>5974.8</v>
      </c>
      <c r="AA25" s="18">
        <v>3.146531</v>
      </c>
      <c r="AB25" s="19">
        <v>0</v>
      </c>
      <c r="AD25">
        <v>6081</v>
      </c>
      <c r="AE25" s="17">
        <v>6081</v>
      </c>
      <c r="AF25" s="18">
        <v>3.7130000000000001</v>
      </c>
      <c r="AG25" s="20">
        <v>0</v>
      </c>
    </row>
    <row r="26" spans="1:33" x14ac:dyDescent="0.25">
      <c r="A26" s="15" t="s">
        <v>31</v>
      </c>
      <c r="B26" s="16">
        <v>138</v>
      </c>
      <c r="C26">
        <v>138</v>
      </c>
      <c r="D26" s="17">
        <v>138</v>
      </c>
      <c r="E26" s="18">
        <v>6.6879999999999997</v>
      </c>
      <c r="F26" s="19">
        <v>0</v>
      </c>
      <c r="G26" s="19"/>
      <c r="H26">
        <v>138</v>
      </c>
      <c r="I26" s="17">
        <v>137.80000000000001</v>
      </c>
      <c r="J26" s="18">
        <v>3.4781489999999997</v>
      </c>
      <c r="K26" s="19">
        <v>0</v>
      </c>
      <c r="M26">
        <v>138</v>
      </c>
      <c r="N26" s="17">
        <v>138</v>
      </c>
      <c r="O26" s="18">
        <v>3.9049999999999998</v>
      </c>
      <c r="P26" s="20">
        <v>0</v>
      </c>
      <c r="R26" s="15" t="s">
        <v>31</v>
      </c>
      <c r="S26" s="16">
        <v>6880</v>
      </c>
      <c r="T26">
        <v>6880</v>
      </c>
      <c r="U26" s="17">
        <v>6880</v>
      </c>
      <c r="V26" s="18">
        <v>7.6650000000000009</v>
      </c>
      <c r="W26" s="19">
        <v>0</v>
      </c>
      <c r="X26" s="19"/>
      <c r="Y26">
        <v>6880</v>
      </c>
      <c r="Z26" s="17">
        <v>6880</v>
      </c>
      <c r="AA26" s="18">
        <v>3.4931309999999995</v>
      </c>
      <c r="AB26" s="19">
        <v>0</v>
      </c>
      <c r="AD26">
        <v>6880</v>
      </c>
      <c r="AE26" s="17">
        <v>6880</v>
      </c>
      <c r="AF26" s="18">
        <v>3.9230000000000009</v>
      </c>
      <c r="AG26" s="20">
        <v>0</v>
      </c>
    </row>
    <row r="27" spans="1:33" x14ac:dyDescent="0.25">
      <c r="A27" s="15" t="s">
        <v>32</v>
      </c>
      <c r="B27" s="16">
        <v>118</v>
      </c>
      <c r="C27">
        <v>118</v>
      </c>
      <c r="D27" s="17">
        <v>118</v>
      </c>
      <c r="E27" s="18">
        <v>10.435000000000002</v>
      </c>
      <c r="F27" s="19">
        <v>0</v>
      </c>
      <c r="G27" s="19"/>
      <c r="H27">
        <v>115</v>
      </c>
      <c r="I27" s="17">
        <v>115</v>
      </c>
      <c r="J27" s="18">
        <v>1.8261400000000001</v>
      </c>
      <c r="K27" s="19">
        <v>2.5423728813559324E-2</v>
      </c>
      <c r="M27">
        <v>118</v>
      </c>
      <c r="N27" s="17">
        <v>116.5</v>
      </c>
      <c r="O27" s="18">
        <v>3.7559999999999993</v>
      </c>
      <c r="P27" s="20">
        <v>0</v>
      </c>
      <c r="R27" s="15" t="s">
        <v>32</v>
      </c>
      <c r="S27" s="16">
        <v>5928</v>
      </c>
      <c r="T27">
        <v>5928</v>
      </c>
      <c r="U27" s="17">
        <v>5916.8</v>
      </c>
      <c r="V27" s="18">
        <v>13.170999999999998</v>
      </c>
      <c r="W27" s="19">
        <v>0</v>
      </c>
      <c r="X27" s="19"/>
      <c r="Y27">
        <v>5800</v>
      </c>
      <c r="Z27" s="17">
        <v>5800</v>
      </c>
      <c r="AA27" s="18">
        <v>1.8369030000000002</v>
      </c>
      <c r="AB27" s="19">
        <v>2.1592442645074223E-2</v>
      </c>
      <c r="AD27">
        <v>5928</v>
      </c>
      <c r="AE27" s="17">
        <v>5825.6</v>
      </c>
      <c r="AF27" s="18">
        <v>3.5169999999999995</v>
      </c>
      <c r="AG27" s="20">
        <v>0</v>
      </c>
    </row>
    <row r="28" spans="1:33" x14ac:dyDescent="0.25">
      <c r="A28" s="15" t="s">
        <v>33</v>
      </c>
      <c r="B28" s="16">
        <v>140</v>
      </c>
      <c r="C28">
        <v>140</v>
      </c>
      <c r="D28" s="17">
        <v>140</v>
      </c>
      <c r="E28" s="18">
        <v>9.9030000000000022</v>
      </c>
      <c r="F28" s="19">
        <v>0</v>
      </c>
      <c r="G28" s="19"/>
      <c r="H28">
        <v>140</v>
      </c>
      <c r="I28" s="17">
        <v>140</v>
      </c>
      <c r="J28" s="18">
        <v>3.7603710000000001</v>
      </c>
      <c r="K28" s="19">
        <v>0</v>
      </c>
      <c r="M28">
        <v>140</v>
      </c>
      <c r="N28" s="17">
        <v>140</v>
      </c>
      <c r="O28" s="18">
        <v>4.0969999999999995</v>
      </c>
      <c r="P28" s="20">
        <v>0</v>
      </c>
      <c r="R28" s="15" t="s">
        <v>33</v>
      </c>
      <c r="S28" s="16">
        <v>7164</v>
      </c>
      <c r="T28">
        <v>7164</v>
      </c>
      <c r="U28" s="17">
        <v>7164</v>
      </c>
      <c r="V28" s="18">
        <v>10.187000000000001</v>
      </c>
      <c r="W28" s="19">
        <v>0</v>
      </c>
      <c r="X28" s="19"/>
      <c r="Y28">
        <v>7164</v>
      </c>
      <c r="Z28" s="17">
        <v>7164</v>
      </c>
      <c r="AA28" s="18">
        <v>4.3459340000000006</v>
      </c>
      <c r="AB28" s="19">
        <v>0</v>
      </c>
      <c r="AD28">
        <v>7164</v>
      </c>
      <c r="AE28" s="17">
        <v>7164</v>
      </c>
      <c r="AF28" s="18">
        <v>4.1539999999999999</v>
      </c>
      <c r="AG28" s="20">
        <v>0</v>
      </c>
    </row>
    <row r="29" spans="1:33" x14ac:dyDescent="0.25">
      <c r="A29" s="15" t="s">
        <v>34</v>
      </c>
      <c r="B29" s="16">
        <v>167</v>
      </c>
      <c r="C29">
        <v>167</v>
      </c>
      <c r="D29" s="17">
        <v>167</v>
      </c>
      <c r="E29" s="18">
        <v>12.437999999999999</v>
      </c>
      <c r="F29" s="19">
        <v>0</v>
      </c>
      <c r="G29" s="19"/>
      <c r="H29">
        <v>167</v>
      </c>
      <c r="I29" s="17">
        <v>167</v>
      </c>
      <c r="J29" s="18">
        <v>6.3955149999999996</v>
      </c>
      <c r="K29" s="19">
        <v>0</v>
      </c>
      <c r="M29">
        <v>167</v>
      </c>
      <c r="N29" s="17">
        <v>167</v>
      </c>
      <c r="O29" s="18">
        <v>5.003000000000001</v>
      </c>
      <c r="P29" s="20">
        <v>0</v>
      </c>
      <c r="R29" s="15" t="s">
        <v>34</v>
      </c>
      <c r="S29" s="16">
        <v>8522</v>
      </c>
      <c r="T29">
        <v>8522</v>
      </c>
      <c r="U29" s="17">
        <v>8522</v>
      </c>
      <c r="V29" s="18">
        <v>11.587999999999999</v>
      </c>
      <c r="W29" s="19">
        <v>0</v>
      </c>
      <c r="X29" s="19"/>
      <c r="Y29">
        <v>8522</v>
      </c>
      <c r="Z29" s="17">
        <v>8522</v>
      </c>
      <c r="AA29" s="18">
        <v>5.8710329999999997</v>
      </c>
      <c r="AB29" s="19">
        <v>0</v>
      </c>
      <c r="AD29">
        <v>8522</v>
      </c>
      <c r="AE29" s="17">
        <v>8522</v>
      </c>
      <c r="AF29" s="18">
        <v>5.0789999999999997</v>
      </c>
      <c r="AG29" s="20">
        <v>0</v>
      </c>
    </row>
    <row r="30" spans="1:33" x14ac:dyDescent="0.25">
      <c r="A30" s="15" t="s">
        <v>35</v>
      </c>
      <c r="B30" s="16">
        <v>171</v>
      </c>
      <c r="C30">
        <v>171</v>
      </c>
      <c r="D30" s="17">
        <v>171</v>
      </c>
      <c r="E30" s="18">
        <v>32.956000000000003</v>
      </c>
      <c r="F30" s="19">
        <v>0</v>
      </c>
      <c r="G30" s="19"/>
      <c r="H30">
        <v>171</v>
      </c>
      <c r="I30" s="17">
        <v>171</v>
      </c>
      <c r="J30" s="18">
        <v>7.8444640000000003</v>
      </c>
      <c r="K30" s="19">
        <v>0</v>
      </c>
      <c r="M30">
        <v>171</v>
      </c>
      <c r="N30" s="17">
        <v>171</v>
      </c>
      <c r="O30" s="18">
        <v>5.2429999999999994</v>
      </c>
      <c r="P30" s="20">
        <v>0</v>
      </c>
      <c r="R30" s="15" t="s">
        <v>35</v>
      </c>
      <c r="S30" s="16">
        <v>8628</v>
      </c>
      <c r="T30">
        <v>8628</v>
      </c>
      <c r="U30" s="17">
        <v>8628</v>
      </c>
      <c r="V30" s="18">
        <v>32.840999999999994</v>
      </c>
      <c r="W30" s="19">
        <v>0</v>
      </c>
      <c r="X30" s="19"/>
      <c r="Y30">
        <v>8628</v>
      </c>
      <c r="Z30" s="17">
        <v>8628</v>
      </c>
      <c r="AA30" s="18">
        <v>8.5214280000000002</v>
      </c>
      <c r="AB30" s="19">
        <v>0</v>
      </c>
      <c r="AD30">
        <v>8628</v>
      </c>
      <c r="AE30" s="17">
        <v>8628</v>
      </c>
      <c r="AF30" s="18">
        <v>5.032</v>
      </c>
      <c r="AG30" s="20">
        <v>0</v>
      </c>
    </row>
    <row r="31" spans="1:33" x14ac:dyDescent="0.25">
      <c r="A31" s="15" t="s">
        <v>36</v>
      </c>
      <c r="B31" s="16">
        <v>184</v>
      </c>
      <c r="C31">
        <v>184</v>
      </c>
      <c r="D31" s="17">
        <v>184</v>
      </c>
      <c r="E31" s="18">
        <v>13.244</v>
      </c>
      <c r="F31" s="19">
        <v>0</v>
      </c>
      <c r="G31" s="19"/>
      <c r="H31">
        <v>184</v>
      </c>
      <c r="I31" s="17">
        <v>183.7</v>
      </c>
      <c r="J31" s="18">
        <v>5.1446670000000001</v>
      </c>
      <c r="K31" s="19">
        <v>0</v>
      </c>
      <c r="M31">
        <v>184</v>
      </c>
      <c r="N31" s="17">
        <v>184</v>
      </c>
      <c r="O31" s="18">
        <v>6.1579999999999995</v>
      </c>
      <c r="P31" s="20">
        <v>0</v>
      </c>
      <c r="R31" s="15" t="s">
        <v>36</v>
      </c>
      <c r="S31" s="16">
        <v>9338</v>
      </c>
      <c r="T31">
        <v>9338</v>
      </c>
      <c r="U31" s="17">
        <v>9338</v>
      </c>
      <c r="V31" s="18">
        <v>15.440999999999999</v>
      </c>
      <c r="W31" s="19">
        <v>0</v>
      </c>
      <c r="X31" s="19"/>
      <c r="Y31">
        <v>9338</v>
      </c>
      <c r="Z31" s="17">
        <v>9331.7999999999993</v>
      </c>
      <c r="AA31" s="18">
        <v>5.5314080000000008</v>
      </c>
      <c r="AB31" s="19">
        <v>0</v>
      </c>
      <c r="AD31">
        <v>9338</v>
      </c>
      <c r="AE31" s="17">
        <v>9338</v>
      </c>
      <c r="AF31" s="18">
        <v>6.3919999999999986</v>
      </c>
      <c r="AG31" s="20">
        <v>0</v>
      </c>
    </row>
    <row r="32" spans="1:33" x14ac:dyDescent="0.25">
      <c r="A32" s="15" t="s">
        <v>37</v>
      </c>
      <c r="B32" s="16">
        <v>179</v>
      </c>
      <c r="C32">
        <v>179</v>
      </c>
      <c r="D32" s="17">
        <v>178.1</v>
      </c>
      <c r="E32" s="18">
        <v>16.741999999999997</v>
      </c>
      <c r="F32" s="19">
        <v>0</v>
      </c>
      <c r="G32" s="19"/>
      <c r="H32">
        <v>179</v>
      </c>
      <c r="I32" s="17">
        <v>177.1</v>
      </c>
      <c r="J32" s="18">
        <v>7.4475889999999989</v>
      </c>
      <c r="K32" s="19">
        <v>0</v>
      </c>
      <c r="M32">
        <v>179</v>
      </c>
      <c r="N32" s="17">
        <v>177.3</v>
      </c>
      <c r="O32" s="18">
        <v>6.3380000000000001</v>
      </c>
      <c r="P32" s="20">
        <v>0</v>
      </c>
      <c r="R32" s="15" t="s">
        <v>37</v>
      </c>
      <c r="S32" s="16">
        <v>9077</v>
      </c>
      <c r="T32">
        <v>9077</v>
      </c>
      <c r="U32" s="17">
        <v>9077</v>
      </c>
      <c r="V32" s="18">
        <v>15.175999999999998</v>
      </c>
      <c r="W32" s="19">
        <v>0</v>
      </c>
      <c r="X32" s="19"/>
      <c r="Y32">
        <v>9077</v>
      </c>
      <c r="Z32" s="17">
        <v>8876.9</v>
      </c>
      <c r="AA32" s="18">
        <v>5.4228640000000006</v>
      </c>
      <c r="AB32" s="19">
        <v>0</v>
      </c>
      <c r="AD32">
        <v>9077</v>
      </c>
      <c r="AE32" s="17">
        <v>9066.4</v>
      </c>
      <c r="AF32" s="18">
        <v>5.9960000000000004</v>
      </c>
      <c r="AG32" s="20">
        <v>0</v>
      </c>
    </row>
    <row r="33" spans="1:33" x14ac:dyDescent="0.25">
      <c r="A33" s="15" t="s">
        <v>38</v>
      </c>
      <c r="B33" s="16">
        <v>193</v>
      </c>
      <c r="C33">
        <v>188</v>
      </c>
      <c r="D33" s="17">
        <v>187.1</v>
      </c>
      <c r="E33" s="18">
        <v>4.7970000000000006</v>
      </c>
      <c r="F33" s="19">
        <v>2.5906735751295335E-2</v>
      </c>
      <c r="G33" s="19"/>
      <c r="H33">
        <v>192</v>
      </c>
      <c r="I33" s="17">
        <v>188.5</v>
      </c>
      <c r="J33" s="18">
        <v>9.2061689999999992</v>
      </c>
      <c r="K33" s="19">
        <v>5.1813471502590676E-3</v>
      </c>
      <c r="M33">
        <v>193</v>
      </c>
      <c r="N33" s="17">
        <v>188.5</v>
      </c>
      <c r="O33" s="18">
        <v>6.4360000000000017</v>
      </c>
      <c r="P33" s="20">
        <v>0</v>
      </c>
      <c r="R33" s="15" t="s">
        <v>38</v>
      </c>
      <c r="S33" s="16">
        <v>9888</v>
      </c>
      <c r="T33">
        <v>9888</v>
      </c>
      <c r="U33" s="17">
        <v>9752.4</v>
      </c>
      <c r="V33" s="18">
        <v>6.7159999999999993</v>
      </c>
      <c r="W33" s="19">
        <v>0</v>
      </c>
      <c r="X33" s="19"/>
      <c r="Y33">
        <v>9888</v>
      </c>
      <c r="Z33" s="17">
        <v>9785.2000000000007</v>
      </c>
      <c r="AA33" s="18">
        <v>10.114749</v>
      </c>
      <c r="AB33" s="19">
        <v>0</v>
      </c>
      <c r="AD33">
        <v>9888</v>
      </c>
      <c r="AE33" s="17">
        <v>9748.4</v>
      </c>
      <c r="AF33" s="18">
        <v>6.7769999999999992</v>
      </c>
      <c r="AG33" s="20">
        <v>0</v>
      </c>
    </row>
    <row r="34" spans="1:33" x14ac:dyDescent="0.25">
      <c r="A34" s="15" t="s">
        <v>39</v>
      </c>
      <c r="B34" s="16">
        <v>198</v>
      </c>
      <c r="C34">
        <v>196</v>
      </c>
      <c r="D34" s="17">
        <v>195.9</v>
      </c>
      <c r="E34" s="18">
        <v>19.042999999999999</v>
      </c>
      <c r="F34" s="19">
        <v>1.0101010101010102E-2</v>
      </c>
      <c r="G34" s="19"/>
      <c r="H34">
        <v>198</v>
      </c>
      <c r="I34" s="17">
        <v>197.9</v>
      </c>
      <c r="J34" s="18">
        <v>7.4827079999999997</v>
      </c>
      <c r="K34" s="19">
        <v>0</v>
      </c>
      <c r="M34">
        <v>196</v>
      </c>
      <c r="N34" s="17">
        <v>195.8</v>
      </c>
      <c r="O34" s="18">
        <v>8.1519999999999992</v>
      </c>
      <c r="P34" s="20">
        <v>1.0101010101010102E-2</v>
      </c>
      <c r="R34" s="15" t="s">
        <v>39</v>
      </c>
      <c r="S34" s="16">
        <v>10030</v>
      </c>
      <c r="T34">
        <v>9934</v>
      </c>
      <c r="U34" s="17">
        <v>9921.4</v>
      </c>
      <c r="V34" s="18">
        <v>20.410999999999998</v>
      </c>
      <c r="W34" s="19">
        <v>9.5712861415752741E-3</v>
      </c>
      <c r="X34" s="19"/>
      <c r="Y34">
        <v>10030</v>
      </c>
      <c r="Z34" s="17">
        <v>10024.4</v>
      </c>
      <c r="AA34" s="18">
        <v>6.9443169999999999</v>
      </c>
      <c r="AB34" s="19">
        <v>0</v>
      </c>
      <c r="AD34">
        <v>9934</v>
      </c>
      <c r="AE34" s="17">
        <v>9927.4</v>
      </c>
      <c r="AF34" s="18">
        <v>8.5890000000000004</v>
      </c>
      <c r="AG34" s="20">
        <v>9.5712861415752741E-3</v>
      </c>
    </row>
    <row r="35" spans="1:33" x14ac:dyDescent="0.25">
      <c r="A35" s="15" t="s">
        <v>40</v>
      </c>
      <c r="B35" s="16">
        <v>213</v>
      </c>
      <c r="C35">
        <v>213</v>
      </c>
      <c r="D35" s="17">
        <v>213</v>
      </c>
      <c r="E35" s="18">
        <v>12.861000000000001</v>
      </c>
      <c r="F35" s="19">
        <v>0</v>
      </c>
      <c r="G35" s="19"/>
      <c r="H35">
        <v>213</v>
      </c>
      <c r="I35" s="17">
        <v>213</v>
      </c>
      <c r="J35" s="18">
        <v>5.1288</v>
      </c>
      <c r="K35" s="19">
        <v>0</v>
      </c>
      <c r="M35">
        <v>213</v>
      </c>
      <c r="N35" s="17">
        <v>213</v>
      </c>
      <c r="O35" s="18">
        <v>7.6820000000000004</v>
      </c>
      <c r="P35" s="20">
        <v>0</v>
      </c>
      <c r="R35" s="15" t="s">
        <v>40</v>
      </c>
      <c r="S35" s="16">
        <v>10770</v>
      </c>
      <c r="T35">
        <v>10770</v>
      </c>
      <c r="U35" s="17">
        <v>10770</v>
      </c>
      <c r="V35" s="18">
        <v>10.030000000000001</v>
      </c>
      <c r="W35" s="19">
        <v>0</v>
      </c>
      <c r="X35" s="19"/>
      <c r="Y35">
        <v>10770</v>
      </c>
      <c r="Z35" s="17">
        <v>10734.6</v>
      </c>
      <c r="AA35" s="18">
        <v>5.5724400000000003</v>
      </c>
      <c r="AB35" s="19">
        <v>0</v>
      </c>
      <c r="AD35">
        <v>10770</v>
      </c>
      <c r="AE35" s="17">
        <v>10770</v>
      </c>
      <c r="AF35" s="18">
        <v>7.6440000000000001</v>
      </c>
      <c r="AG35" s="20">
        <v>0</v>
      </c>
    </row>
    <row r="36" spans="1:33" x14ac:dyDescent="0.25">
      <c r="A36" s="15" t="s">
        <v>41</v>
      </c>
      <c r="B36" s="16">
        <v>226</v>
      </c>
      <c r="C36">
        <v>226</v>
      </c>
      <c r="D36" s="17">
        <v>225</v>
      </c>
      <c r="E36" s="18">
        <v>17.392000000000003</v>
      </c>
      <c r="F36" s="19">
        <v>0</v>
      </c>
      <c r="G36" s="19"/>
      <c r="H36">
        <v>226</v>
      </c>
      <c r="I36" s="17">
        <v>225</v>
      </c>
      <c r="J36" s="18">
        <v>10.687747999999999</v>
      </c>
      <c r="K36" s="19">
        <v>0</v>
      </c>
      <c r="M36">
        <v>226</v>
      </c>
      <c r="N36" s="17">
        <v>224.5</v>
      </c>
      <c r="O36" s="18">
        <v>10.803000000000001</v>
      </c>
      <c r="P36" s="20">
        <v>0</v>
      </c>
      <c r="R36" s="15" t="s">
        <v>41</v>
      </c>
      <c r="S36" s="16">
        <v>11606</v>
      </c>
      <c r="T36">
        <v>11606</v>
      </c>
      <c r="U36" s="17">
        <v>11586.6</v>
      </c>
      <c r="V36" s="18">
        <v>20.664999999999999</v>
      </c>
      <c r="W36" s="19">
        <v>0</v>
      </c>
      <c r="X36" s="19"/>
      <c r="Y36">
        <v>11606</v>
      </c>
      <c r="Z36" s="17">
        <v>11439</v>
      </c>
      <c r="AA36" s="18">
        <v>11.433437999999999</v>
      </c>
      <c r="AB36" s="19">
        <v>0</v>
      </c>
      <c r="AD36">
        <v>11606</v>
      </c>
      <c r="AE36" s="17">
        <v>11586.6</v>
      </c>
      <c r="AF36" s="18">
        <v>11.592000000000001</v>
      </c>
      <c r="AG36" s="20">
        <v>0</v>
      </c>
    </row>
    <row r="37" spans="1:33" x14ac:dyDescent="0.25">
      <c r="A37" s="15" t="s">
        <v>42</v>
      </c>
      <c r="B37" s="16">
        <v>238</v>
      </c>
      <c r="C37">
        <v>238</v>
      </c>
      <c r="D37" s="17">
        <v>238</v>
      </c>
      <c r="E37" s="18">
        <v>23.719000000000001</v>
      </c>
      <c r="F37" s="19">
        <v>0</v>
      </c>
      <c r="G37" s="19"/>
      <c r="H37">
        <v>233</v>
      </c>
      <c r="I37" s="17">
        <v>233</v>
      </c>
      <c r="J37" s="18">
        <v>5.9625409999999999</v>
      </c>
      <c r="K37" s="19">
        <v>2.100840336134454E-2</v>
      </c>
      <c r="M37">
        <v>238</v>
      </c>
      <c r="N37" s="17">
        <v>237.5</v>
      </c>
      <c r="O37" s="18">
        <v>11.961000000000002</v>
      </c>
      <c r="P37" s="20">
        <v>0</v>
      </c>
      <c r="R37" s="15" t="s">
        <v>42</v>
      </c>
      <c r="S37" s="16">
        <v>12048</v>
      </c>
      <c r="T37">
        <v>12048</v>
      </c>
      <c r="U37" s="17">
        <v>12048</v>
      </c>
      <c r="V37" s="18">
        <v>30.974</v>
      </c>
      <c r="W37" s="19">
        <v>0</v>
      </c>
      <c r="X37" s="19"/>
      <c r="Y37">
        <v>12048</v>
      </c>
      <c r="Z37" s="17">
        <v>11824.5</v>
      </c>
      <c r="AA37" s="18">
        <v>6.5510949999999992</v>
      </c>
      <c r="AB37" s="19">
        <v>0</v>
      </c>
      <c r="AD37">
        <v>12048</v>
      </c>
      <c r="AE37" s="17">
        <v>12022.7</v>
      </c>
      <c r="AF37" s="18">
        <v>11.381</v>
      </c>
      <c r="AG37" s="20">
        <v>0</v>
      </c>
    </row>
    <row r="38" spans="1:33" x14ac:dyDescent="0.25">
      <c r="A38" s="15" t="s">
        <v>43</v>
      </c>
      <c r="B38" s="16">
        <v>232</v>
      </c>
      <c r="C38">
        <v>232</v>
      </c>
      <c r="D38" s="17">
        <v>231.8</v>
      </c>
      <c r="E38" s="18">
        <v>23.053000000000001</v>
      </c>
      <c r="F38" s="19">
        <v>0</v>
      </c>
      <c r="G38" s="19"/>
      <c r="H38">
        <v>232</v>
      </c>
      <c r="I38" s="17">
        <v>228.7</v>
      </c>
      <c r="J38" s="18">
        <v>12.272987999999998</v>
      </c>
      <c r="K38" s="19">
        <v>0</v>
      </c>
      <c r="M38">
        <v>232</v>
      </c>
      <c r="N38" s="17">
        <v>231.3</v>
      </c>
      <c r="O38" s="18">
        <v>12.476000000000001</v>
      </c>
      <c r="P38" s="20">
        <v>0</v>
      </c>
      <c r="R38" s="15" t="s">
        <v>43</v>
      </c>
      <c r="S38" s="16">
        <v>11984</v>
      </c>
      <c r="T38">
        <v>11984</v>
      </c>
      <c r="U38" s="17">
        <v>11898.5</v>
      </c>
      <c r="V38" s="18">
        <v>21.603999999999996</v>
      </c>
      <c r="W38" s="19">
        <v>0</v>
      </c>
      <c r="X38" s="19"/>
      <c r="Y38">
        <v>11984</v>
      </c>
      <c r="Z38" s="17">
        <v>11911.4</v>
      </c>
      <c r="AA38" s="18">
        <v>12.683904999999999</v>
      </c>
      <c r="AB38" s="19">
        <v>0</v>
      </c>
      <c r="AD38">
        <v>11952</v>
      </c>
      <c r="AE38" s="17">
        <v>11925.6</v>
      </c>
      <c r="AF38" s="18">
        <v>12.523999999999999</v>
      </c>
      <c r="AG38" s="20">
        <v>2.6702269692923898E-3</v>
      </c>
    </row>
    <row r="39" spans="1:33" x14ac:dyDescent="0.25">
      <c r="A39" s="15" t="s">
        <v>44</v>
      </c>
      <c r="B39" s="16">
        <v>270</v>
      </c>
      <c r="C39">
        <v>270</v>
      </c>
      <c r="D39" s="17">
        <v>269.5</v>
      </c>
      <c r="E39" s="18">
        <v>26.284999999999997</v>
      </c>
      <c r="F39" s="19">
        <v>0</v>
      </c>
      <c r="G39" s="19"/>
      <c r="H39">
        <v>269</v>
      </c>
      <c r="I39" s="17">
        <v>267.3</v>
      </c>
      <c r="J39" s="18">
        <v>15.834643000000003</v>
      </c>
      <c r="K39" s="19">
        <v>3.7037037037037038E-3</v>
      </c>
      <c r="M39">
        <v>270</v>
      </c>
      <c r="N39" s="17">
        <v>269.2</v>
      </c>
      <c r="O39" s="18">
        <v>14.443000000000001</v>
      </c>
      <c r="P39" s="20">
        <v>0</v>
      </c>
      <c r="R39" s="15" t="s">
        <v>44</v>
      </c>
      <c r="S39" s="16">
        <v>13653</v>
      </c>
      <c r="T39">
        <v>13653</v>
      </c>
      <c r="U39" s="17">
        <v>13619.2</v>
      </c>
      <c r="V39" s="18">
        <v>30.090999999999998</v>
      </c>
      <c r="W39" s="19">
        <v>0</v>
      </c>
      <c r="X39" s="19"/>
      <c r="Y39">
        <v>13653</v>
      </c>
      <c r="Z39" s="17">
        <v>13533.8</v>
      </c>
      <c r="AA39" s="18">
        <v>16.358899999999998</v>
      </c>
      <c r="AB39" s="19">
        <v>0</v>
      </c>
      <c r="AD39">
        <v>13653</v>
      </c>
      <c r="AE39" s="17">
        <v>13649.5</v>
      </c>
      <c r="AF39" s="18">
        <v>14.27</v>
      </c>
      <c r="AG39" s="20">
        <v>0</v>
      </c>
    </row>
    <row r="40" spans="1:33" x14ac:dyDescent="0.25">
      <c r="A40" s="15" t="s">
        <v>45</v>
      </c>
      <c r="B40" s="16">
        <v>295</v>
      </c>
      <c r="C40">
        <v>295</v>
      </c>
      <c r="D40" s="17">
        <v>294.10000000000002</v>
      </c>
      <c r="E40" s="18">
        <v>22.173000000000002</v>
      </c>
      <c r="F40" s="19">
        <v>0</v>
      </c>
      <c r="G40" s="19"/>
      <c r="H40">
        <v>295</v>
      </c>
      <c r="I40" s="17">
        <v>291.5</v>
      </c>
      <c r="J40" s="18">
        <v>17.793980000000001</v>
      </c>
      <c r="K40" s="19">
        <v>0</v>
      </c>
      <c r="M40">
        <v>295</v>
      </c>
      <c r="N40" s="17">
        <v>291.8</v>
      </c>
      <c r="O40" s="18">
        <v>16.949000000000002</v>
      </c>
      <c r="P40" s="20">
        <v>0</v>
      </c>
      <c r="R40" s="15" t="s">
        <v>45</v>
      </c>
      <c r="S40" s="16">
        <v>15103</v>
      </c>
      <c r="T40">
        <v>15103</v>
      </c>
      <c r="U40" s="17">
        <v>15055.9</v>
      </c>
      <c r="V40" s="18">
        <v>32.561999999999998</v>
      </c>
      <c r="W40" s="19">
        <v>0</v>
      </c>
      <c r="X40" s="19"/>
      <c r="Y40">
        <v>15103</v>
      </c>
      <c r="Z40" s="17">
        <v>14981.5</v>
      </c>
      <c r="AA40" s="18">
        <v>19.132579999999997</v>
      </c>
      <c r="AB40" s="19">
        <v>0</v>
      </c>
      <c r="AD40">
        <v>15103</v>
      </c>
      <c r="AE40" s="17">
        <v>15012.9</v>
      </c>
      <c r="AF40" s="18">
        <v>16.232000000000003</v>
      </c>
      <c r="AG40" s="20">
        <v>0</v>
      </c>
    </row>
    <row r="41" spans="1:33" x14ac:dyDescent="0.25">
      <c r="A41" s="15" t="s">
        <v>46</v>
      </c>
      <c r="B41" s="16">
        <v>364</v>
      </c>
      <c r="C41">
        <v>363</v>
      </c>
      <c r="D41" s="17">
        <v>360.7</v>
      </c>
      <c r="E41" s="18">
        <v>37.216999999999999</v>
      </c>
      <c r="F41" s="19">
        <v>2.7472527472527475E-3</v>
      </c>
      <c r="G41" s="19"/>
      <c r="H41">
        <v>359</v>
      </c>
      <c r="I41" s="17">
        <v>354.3</v>
      </c>
      <c r="J41" s="18">
        <v>36.63409</v>
      </c>
      <c r="K41" s="19">
        <v>1.3736263736263736E-2</v>
      </c>
      <c r="M41">
        <v>356</v>
      </c>
      <c r="N41" s="17">
        <v>350.6</v>
      </c>
      <c r="O41" s="18">
        <v>24.705999999999996</v>
      </c>
      <c r="P41" s="20">
        <v>2.197802197802198E-2</v>
      </c>
      <c r="R41" s="15" t="s">
        <v>46</v>
      </c>
      <c r="S41" s="16">
        <v>18529</v>
      </c>
      <c r="T41">
        <v>18529</v>
      </c>
      <c r="U41" s="17">
        <v>18438.3</v>
      </c>
      <c r="V41" s="18">
        <v>40.619000000000007</v>
      </c>
      <c r="W41" s="19">
        <v>0</v>
      </c>
      <c r="X41" s="19"/>
      <c r="Y41">
        <v>18239</v>
      </c>
      <c r="Z41" s="17">
        <v>18040.7</v>
      </c>
      <c r="AA41" s="18">
        <v>37.513960000000004</v>
      </c>
      <c r="AB41" s="19">
        <v>1.5651141453937072E-2</v>
      </c>
      <c r="AD41">
        <v>18519</v>
      </c>
      <c r="AE41" s="17">
        <v>18225.900000000001</v>
      </c>
      <c r="AF41" s="18">
        <v>25.188000000000002</v>
      </c>
      <c r="AG41" s="20">
        <v>5.3969453289438179E-4</v>
      </c>
    </row>
    <row r="42" spans="1:33" x14ac:dyDescent="0.25">
      <c r="A42" s="15" t="s">
        <v>47</v>
      </c>
      <c r="B42" s="16">
        <v>399</v>
      </c>
      <c r="C42">
        <v>399</v>
      </c>
      <c r="D42" s="17">
        <v>398.8</v>
      </c>
      <c r="E42" s="18">
        <v>67.364000000000004</v>
      </c>
      <c r="F42" s="19">
        <v>0</v>
      </c>
      <c r="G42" s="19"/>
      <c r="H42">
        <v>399</v>
      </c>
      <c r="I42" s="17">
        <v>395.1</v>
      </c>
      <c r="J42" s="18">
        <v>20.871789999999997</v>
      </c>
      <c r="K42" s="19">
        <v>0</v>
      </c>
      <c r="M42">
        <v>398</v>
      </c>
      <c r="N42" s="17">
        <v>397.4</v>
      </c>
      <c r="O42" s="18">
        <v>24.361999999999998</v>
      </c>
      <c r="P42" s="20">
        <v>2.5062656641604009E-3</v>
      </c>
      <c r="R42" s="15" t="s">
        <v>47</v>
      </c>
      <c r="S42" s="16">
        <v>20248</v>
      </c>
      <c r="T42">
        <v>20248</v>
      </c>
      <c r="U42" s="17">
        <v>20245.2</v>
      </c>
      <c r="V42" s="18">
        <v>54.453999999999994</v>
      </c>
      <c r="W42" s="19">
        <v>0</v>
      </c>
      <c r="X42" s="19"/>
      <c r="Y42">
        <v>20220</v>
      </c>
      <c r="Z42" s="17">
        <v>19885.599999999999</v>
      </c>
      <c r="AA42" s="18">
        <v>21.943619999999999</v>
      </c>
      <c r="AB42" s="19">
        <v>1.382852627419992E-3</v>
      </c>
      <c r="AD42">
        <v>20220</v>
      </c>
      <c r="AE42" s="17">
        <v>20152.2</v>
      </c>
      <c r="AF42" s="18">
        <v>26.48</v>
      </c>
      <c r="AG42" s="20">
        <v>1.382852627419992E-3</v>
      </c>
    </row>
    <row r="43" spans="1:33" x14ac:dyDescent="0.25">
      <c r="A43" s="15" t="s">
        <v>48</v>
      </c>
      <c r="B43" s="16">
        <v>419</v>
      </c>
      <c r="C43">
        <v>419</v>
      </c>
      <c r="D43" s="17">
        <v>418.9</v>
      </c>
      <c r="E43" s="18">
        <v>80.225999999999999</v>
      </c>
      <c r="F43" s="19">
        <v>0</v>
      </c>
      <c r="G43" s="19"/>
      <c r="H43">
        <v>415</v>
      </c>
      <c r="I43" s="17">
        <v>412.5</v>
      </c>
      <c r="J43" s="18">
        <v>38.090330000000002</v>
      </c>
      <c r="K43" s="19">
        <v>9.5465393794749408E-3</v>
      </c>
      <c r="M43">
        <v>414</v>
      </c>
      <c r="N43" s="17">
        <v>412.1</v>
      </c>
      <c r="O43" s="18">
        <v>33.654999999999994</v>
      </c>
      <c r="P43" s="20">
        <v>1.1933174224343675E-2</v>
      </c>
      <c r="R43" s="15" t="s">
        <v>48</v>
      </c>
      <c r="S43" s="16">
        <v>21134</v>
      </c>
      <c r="T43">
        <v>21134</v>
      </c>
      <c r="U43" s="17">
        <v>21094.3</v>
      </c>
      <c r="V43" s="18">
        <v>77.320999999999998</v>
      </c>
      <c r="W43" s="19">
        <v>0</v>
      </c>
      <c r="X43" s="19"/>
      <c r="Y43">
        <v>21068</v>
      </c>
      <c r="Z43" s="17">
        <v>21017.599999999999</v>
      </c>
      <c r="AA43" s="18">
        <v>43.796759999999999</v>
      </c>
      <c r="AB43" s="19">
        <v>3.1229298760291472E-3</v>
      </c>
      <c r="AD43">
        <v>21068</v>
      </c>
      <c r="AE43" s="17">
        <v>20951.400000000001</v>
      </c>
      <c r="AF43" s="18">
        <v>34.513000000000005</v>
      </c>
      <c r="AG43" s="20">
        <v>3.1229298760291472E-3</v>
      </c>
    </row>
    <row r="44" spans="1:33" x14ac:dyDescent="0.25">
      <c r="A44" s="15" t="s">
        <v>49</v>
      </c>
      <c r="B44" s="16">
        <v>402</v>
      </c>
      <c r="C44">
        <v>401</v>
      </c>
      <c r="D44" s="17">
        <v>399.2</v>
      </c>
      <c r="E44" s="18">
        <v>53.782999999999994</v>
      </c>
      <c r="F44" s="19">
        <v>2.4875621890547263E-3</v>
      </c>
      <c r="G44" s="19"/>
      <c r="H44">
        <v>394</v>
      </c>
      <c r="I44" s="17">
        <v>385.4</v>
      </c>
      <c r="J44" s="18">
        <v>44.480499999999999</v>
      </c>
      <c r="K44" s="19">
        <v>1.9900497512437811E-2</v>
      </c>
      <c r="M44">
        <v>399</v>
      </c>
      <c r="N44" s="17">
        <v>389.5</v>
      </c>
      <c r="O44" s="18">
        <v>30.058999999999997</v>
      </c>
      <c r="P44" s="20">
        <v>7.462686567164179E-3</v>
      </c>
      <c r="R44" s="15" t="s">
        <v>49</v>
      </c>
      <c r="S44" s="16">
        <v>20243</v>
      </c>
      <c r="T44">
        <v>20214</v>
      </c>
      <c r="U44" s="17">
        <v>20159.400000000001</v>
      </c>
      <c r="V44" s="18">
        <v>55.837000000000003</v>
      </c>
      <c r="W44" s="19">
        <v>1.432593983105271E-3</v>
      </c>
      <c r="X44" s="19"/>
      <c r="Y44">
        <v>20099</v>
      </c>
      <c r="Z44" s="17">
        <v>19693.5</v>
      </c>
      <c r="AA44" s="18">
        <v>42.324240000000003</v>
      </c>
      <c r="AB44" s="19">
        <v>7.113570123005483E-3</v>
      </c>
      <c r="AD44">
        <v>20120</v>
      </c>
      <c r="AE44" s="17">
        <v>19688.900000000001</v>
      </c>
      <c r="AF44" s="18">
        <v>29.843</v>
      </c>
      <c r="AG44" s="20">
        <v>6.0761744800671841E-3</v>
      </c>
    </row>
    <row r="45" spans="1:33" x14ac:dyDescent="0.25">
      <c r="A45" s="15" t="s">
        <v>50</v>
      </c>
      <c r="B45" s="16">
        <v>468</v>
      </c>
      <c r="C45">
        <v>468</v>
      </c>
      <c r="D45" s="17">
        <v>467</v>
      </c>
      <c r="E45" s="18">
        <v>44.037000000000006</v>
      </c>
      <c r="F45" s="19">
        <v>0</v>
      </c>
      <c r="G45" s="19"/>
      <c r="H45">
        <v>467</v>
      </c>
      <c r="I45" s="17">
        <v>458.6</v>
      </c>
      <c r="J45" s="18">
        <v>74.595299999999995</v>
      </c>
      <c r="K45" s="19">
        <v>2.136752136752137E-3</v>
      </c>
      <c r="M45">
        <v>466</v>
      </c>
      <c r="N45" s="17">
        <v>462.1</v>
      </c>
      <c r="O45" s="18">
        <v>45.720000000000006</v>
      </c>
      <c r="P45" s="20">
        <v>4.2735042735042739E-3</v>
      </c>
      <c r="R45" s="15" t="s">
        <v>50</v>
      </c>
      <c r="S45" s="16">
        <v>23726</v>
      </c>
      <c r="T45">
        <v>23726</v>
      </c>
      <c r="U45" s="17">
        <v>23645.9</v>
      </c>
      <c r="V45" s="18">
        <v>51.989999999999995</v>
      </c>
      <c r="W45" s="19">
        <v>0</v>
      </c>
      <c r="X45" s="19"/>
      <c r="Y45">
        <v>23646</v>
      </c>
      <c r="Z45" s="17">
        <v>23233.3</v>
      </c>
      <c r="AA45" s="18">
        <v>78.872969999999995</v>
      </c>
      <c r="AB45" s="19">
        <v>3.3718283739357668E-3</v>
      </c>
      <c r="AD45">
        <v>23511</v>
      </c>
      <c r="AE45" s="17">
        <v>23361.599999999999</v>
      </c>
      <c r="AF45" s="18">
        <v>49.192999999999998</v>
      </c>
      <c r="AG45" s="20">
        <v>9.0617887549523726E-3</v>
      </c>
    </row>
    <row r="46" spans="1:33" x14ac:dyDescent="0.25">
      <c r="A46" s="15" t="s">
        <v>51</v>
      </c>
      <c r="B46" s="16">
        <v>498</v>
      </c>
      <c r="C46">
        <v>495</v>
      </c>
      <c r="D46" s="17">
        <v>493</v>
      </c>
      <c r="E46" s="18">
        <v>79.358000000000004</v>
      </c>
      <c r="F46" s="19">
        <v>6.024096385542169E-3</v>
      </c>
      <c r="G46" s="19"/>
      <c r="H46">
        <v>487</v>
      </c>
      <c r="I46" s="17">
        <v>478.1</v>
      </c>
      <c r="J46" s="18">
        <v>80.528390000000002</v>
      </c>
      <c r="K46" s="19">
        <v>2.2088353413654619E-2</v>
      </c>
      <c r="M46">
        <v>486</v>
      </c>
      <c r="N46" s="17">
        <v>478.2</v>
      </c>
      <c r="O46" s="18">
        <v>47.939</v>
      </c>
      <c r="P46" s="20">
        <v>2.4096385542168676E-2</v>
      </c>
      <c r="R46" s="15" t="s">
        <v>51</v>
      </c>
      <c r="S46" s="16">
        <v>25145</v>
      </c>
      <c r="T46">
        <v>25072</v>
      </c>
      <c r="U46" s="17">
        <v>24891.3</v>
      </c>
      <c r="V46" s="18">
        <v>95.117000000000004</v>
      </c>
      <c r="W46" s="19">
        <v>2.9031616623583219E-3</v>
      </c>
      <c r="X46" s="19"/>
      <c r="Y46">
        <v>24875</v>
      </c>
      <c r="Z46" s="17">
        <v>24434.6</v>
      </c>
      <c r="AA46" s="18">
        <v>76.202990000000014</v>
      </c>
      <c r="AB46" s="19">
        <v>1.0737721216941738E-2</v>
      </c>
      <c r="AD46">
        <v>24779</v>
      </c>
      <c r="AE46" s="17">
        <v>24498</v>
      </c>
      <c r="AF46" s="18">
        <v>48.878</v>
      </c>
      <c r="AG46" s="20">
        <v>1.4555577649632133E-2</v>
      </c>
    </row>
    <row r="47" spans="1:33" x14ac:dyDescent="0.25">
      <c r="A47" s="15" t="s">
        <v>52</v>
      </c>
      <c r="B47" s="16">
        <v>540</v>
      </c>
      <c r="C47">
        <v>539</v>
      </c>
      <c r="D47" s="17">
        <v>537.4</v>
      </c>
      <c r="E47" s="18">
        <v>87.246999999999986</v>
      </c>
      <c r="F47" s="19">
        <v>1.8518518518518519E-3</v>
      </c>
      <c r="G47" s="19"/>
      <c r="H47">
        <v>533</v>
      </c>
      <c r="I47" s="17">
        <v>527.20000000000005</v>
      </c>
      <c r="J47" s="18">
        <v>102.8584</v>
      </c>
      <c r="K47" s="19">
        <v>1.2962962962962963E-2</v>
      </c>
      <c r="M47">
        <v>532</v>
      </c>
      <c r="N47" s="17">
        <v>521.5</v>
      </c>
      <c r="O47" s="18">
        <v>55.65</v>
      </c>
      <c r="P47" s="20">
        <v>1.4814814814814815E-2</v>
      </c>
      <c r="R47" s="15" t="s">
        <v>52</v>
      </c>
      <c r="S47" s="16">
        <v>27389</v>
      </c>
      <c r="T47">
        <v>27389</v>
      </c>
      <c r="U47" s="17">
        <v>27293.9</v>
      </c>
      <c r="V47" s="18">
        <v>112.67800000000003</v>
      </c>
      <c r="W47" s="19">
        <v>0</v>
      </c>
      <c r="X47" s="19"/>
      <c r="Y47">
        <v>26828</v>
      </c>
      <c r="Z47" s="17">
        <v>26308.3</v>
      </c>
      <c r="AA47" s="18">
        <v>97.567089999999993</v>
      </c>
      <c r="AB47" s="19">
        <v>2.0482675526671292E-2</v>
      </c>
      <c r="AD47">
        <v>27077</v>
      </c>
      <c r="AE47" s="17">
        <v>26586.6</v>
      </c>
      <c r="AF47" s="18">
        <v>56.135000000000005</v>
      </c>
      <c r="AG47" s="20">
        <v>1.1391434517507029E-2</v>
      </c>
    </row>
    <row r="48" spans="1:33" x14ac:dyDescent="0.25">
      <c r="A48" s="15" t="s">
        <v>53</v>
      </c>
      <c r="B48" s="16">
        <v>637</v>
      </c>
      <c r="C48">
        <v>636</v>
      </c>
      <c r="D48" s="17">
        <v>636</v>
      </c>
      <c r="E48" s="18">
        <v>95.311999999999983</v>
      </c>
      <c r="F48" s="19">
        <v>1.5698587127158557E-3</v>
      </c>
      <c r="G48" s="19"/>
      <c r="H48">
        <v>636</v>
      </c>
      <c r="I48" s="17">
        <v>632</v>
      </c>
      <c r="J48" s="18">
        <v>45.602370000000001</v>
      </c>
      <c r="K48" s="19">
        <v>1.5698587127158557E-3</v>
      </c>
      <c r="M48">
        <v>636</v>
      </c>
      <c r="N48" s="17">
        <v>633</v>
      </c>
      <c r="O48" s="18">
        <v>79.00500000000001</v>
      </c>
      <c r="P48" s="20">
        <v>1.5698587127158557E-3</v>
      </c>
      <c r="R48" s="15" t="s">
        <v>53</v>
      </c>
      <c r="S48" s="16">
        <v>32335</v>
      </c>
      <c r="T48">
        <v>32335</v>
      </c>
      <c r="U48" s="17">
        <v>32331.599999999999</v>
      </c>
      <c r="V48" s="18">
        <v>107.36500000000001</v>
      </c>
      <c r="W48" s="19">
        <v>0</v>
      </c>
      <c r="X48" s="19"/>
      <c r="Y48">
        <v>32216</v>
      </c>
      <c r="Z48" s="17">
        <v>32030.2</v>
      </c>
      <c r="AA48" s="18">
        <v>49.791420000000009</v>
      </c>
      <c r="AB48" s="19">
        <v>3.6802226689345908E-3</v>
      </c>
      <c r="AD48">
        <v>32227</v>
      </c>
      <c r="AE48" s="17">
        <v>32074.9</v>
      </c>
      <c r="AF48" s="18">
        <v>79.626000000000005</v>
      </c>
      <c r="AG48" s="20">
        <v>3.3400340188650068E-3</v>
      </c>
    </row>
    <row r="49" spans="1:33" x14ac:dyDescent="0.25">
      <c r="A49" s="15" t="s">
        <v>54</v>
      </c>
      <c r="B49" s="16">
        <v>594</v>
      </c>
      <c r="C49">
        <v>592</v>
      </c>
      <c r="D49" s="17">
        <v>589.29999999999995</v>
      </c>
      <c r="E49" s="18">
        <v>97.331999999999994</v>
      </c>
      <c r="F49" s="19">
        <v>3.3670033670033669E-3</v>
      </c>
      <c r="G49" s="19"/>
      <c r="H49">
        <v>575</v>
      </c>
      <c r="I49" s="17">
        <v>561.1</v>
      </c>
      <c r="J49" s="18">
        <v>122.89400000000001</v>
      </c>
      <c r="K49" s="19">
        <v>3.1986531986531987E-2</v>
      </c>
      <c r="M49">
        <v>575</v>
      </c>
      <c r="N49" s="17">
        <v>565.1</v>
      </c>
      <c r="O49" s="18">
        <v>72.986999999999995</v>
      </c>
      <c r="P49" s="20">
        <v>3.1986531986531987E-2</v>
      </c>
      <c r="R49" s="15" t="s">
        <v>54</v>
      </c>
      <c r="S49" s="16">
        <v>30642</v>
      </c>
      <c r="T49">
        <v>30497</v>
      </c>
      <c r="U49" s="17">
        <v>30372.7</v>
      </c>
      <c r="V49" s="18">
        <v>110.925</v>
      </c>
      <c r="W49" s="19">
        <v>4.7320670974479477E-3</v>
      </c>
      <c r="X49" s="19"/>
      <c r="Y49">
        <v>30123</v>
      </c>
      <c r="Z49" s="17">
        <v>29311.8</v>
      </c>
      <c r="AA49" s="18">
        <v>110.46878</v>
      </c>
      <c r="AB49" s="19">
        <v>1.6937536714313688E-2</v>
      </c>
      <c r="AD49">
        <v>29962</v>
      </c>
      <c r="AE49" s="17">
        <v>29437.599999999999</v>
      </c>
      <c r="AF49" s="18">
        <v>72.913000000000011</v>
      </c>
      <c r="AG49" s="20">
        <v>2.2191762939755891E-2</v>
      </c>
    </row>
    <row r="50" spans="1:33" x14ac:dyDescent="0.25">
      <c r="A50" s="15" t="s">
        <v>55</v>
      </c>
      <c r="B50" s="16">
        <v>649</v>
      </c>
      <c r="C50">
        <v>645</v>
      </c>
      <c r="D50" s="17">
        <v>639.4</v>
      </c>
      <c r="E50" s="18">
        <v>84.977000000000004</v>
      </c>
      <c r="F50" s="19">
        <v>6.1633281972265025E-3</v>
      </c>
      <c r="G50" s="19"/>
      <c r="H50">
        <v>626</v>
      </c>
      <c r="I50" s="17">
        <v>603.1</v>
      </c>
      <c r="J50" s="18">
        <v>170.53699999999998</v>
      </c>
      <c r="K50" s="19">
        <v>3.543913713405239E-2</v>
      </c>
      <c r="M50">
        <v>634</v>
      </c>
      <c r="N50" s="17">
        <v>621.1</v>
      </c>
      <c r="O50" s="18">
        <v>86.011999999999986</v>
      </c>
      <c r="P50" s="20">
        <v>2.3112480739599383E-2</v>
      </c>
      <c r="R50" s="15" t="s">
        <v>55</v>
      </c>
      <c r="S50" s="16">
        <v>33050</v>
      </c>
      <c r="T50">
        <v>32935</v>
      </c>
      <c r="U50" s="17">
        <v>32768.9</v>
      </c>
      <c r="V50" s="18">
        <v>116.66600000000001</v>
      </c>
      <c r="W50" s="19">
        <v>3.4795763993948564E-3</v>
      </c>
      <c r="X50" s="19"/>
      <c r="Y50">
        <v>31863</v>
      </c>
      <c r="Z50" s="17">
        <v>31633.200000000001</v>
      </c>
      <c r="AA50" s="18">
        <v>165.52960000000002</v>
      </c>
      <c r="AB50" s="19">
        <v>3.5915279878971258E-2</v>
      </c>
      <c r="AD50">
        <v>32357</v>
      </c>
      <c r="AE50" s="17">
        <v>31830</v>
      </c>
      <c r="AF50" s="18">
        <v>83.793999999999983</v>
      </c>
      <c r="AG50" s="20">
        <v>2.0968229954614222E-2</v>
      </c>
    </row>
    <row r="51" spans="1:33" x14ac:dyDescent="0.25">
      <c r="A51" s="15" t="s">
        <v>56</v>
      </c>
      <c r="B51" s="16">
        <v>663</v>
      </c>
      <c r="C51">
        <v>661</v>
      </c>
      <c r="D51" s="17">
        <v>653.79999999999995</v>
      </c>
      <c r="E51" s="18">
        <v>149.51999999999998</v>
      </c>
      <c r="F51" s="19">
        <v>3.0165912518853697E-3</v>
      </c>
      <c r="G51" s="19"/>
      <c r="H51">
        <v>652</v>
      </c>
      <c r="I51" s="17">
        <v>643.29999999999995</v>
      </c>
      <c r="J51" s="18">
        <v>188.87219999999999</v>
      </c>
      <c r="K51" s="19">
        <v>1.6591251885369532E-2</v>
      </c>
      <c r="M51">
        <v>641</v>
      </c>
      <c r="N51" s="17">
        <v>632.1</v>
      </c>
      <c r="O51" s="18">
        <v>100.66499999999999</v>
      </c>
      <c r="P51" s="20">
        <v>3.3182503770739065E-2</v>
      </c>
      <c r="R51" s="15" t="s">
        <v>56</v>
      </c>
      <c r="S51" s="16">
        <v>34081</v>
      </c>
      <c r="T51">
        <v>34081</v>
      </c>
      <c r="U51" s="17">
        <v>33731.1</v>
      </c>
      <c r="V51" s="18">
        <v>170.029</v>
      </c>
      <c r="W51" s="19">
        <v>0</v>
      </c>
      <c r="X51" s="19"/>
      <c r="Y51">
        <v>32613</v>
      </c>
      <c r="Z51" s="17">
        <v>31793.5</v>
      </c>
      <c r="AA51" s="18">
        <v>202.86550000000003</v>
      </c>
      <c r="AB51" s="19">
        <v>4.3073853466741002E-2</v>
      </c>
      <c r="AD51">
        <v>32972</v>
      </c>
      <c r="AE51" s="17">
        <v>32383.5</v>
      </c>
      <c r="AF51" s="18">
        <v>102.78099999999999</v>
      </c>
      <c r="AG51" s="20">
        <v>3.254012499633227E-2</v>
      </c>
    </row>
    <row r="52" spans="1:33" x14ac:dyDescent="0.25">
      <c r="A52" s="15" t="s">
        <v>57</v>
      </c>
      <c r="B52" s="16">
        <v>928</v>
      </c>
      <c r="C52">
        <v>928</v>
      </c>
      <c r="D52" s="17">
        <v>925.1</v>
      </c>
      <c r="E52" s="18">
        <v>184.12700000000001</v>
      </c>
      <c r="F52" s="19">
        <v>0</v>
      </c>
      <c r="G52" s="19"/>
      <c r="H52">
        <v>896</v>
      </c>
      <c r="I52" s="17">
        <v>884.4</v>
      </c>
      <c r="J52" s="18">
        <v>403.30620000000005</v>
      </c>
      <c r="K52" s="19">
        <v>3.4482758620689655E-2</v>
      </c>
      <c r="M52">
        <v>909</v>
      </c>
      <c r="N52" s="17">
        <v>874.5</v>
      </c>
      <c r="O52" s="18">
        <v>213.95699999999997</v>
      </c>
      <c r="P52" s="20">
        <v>2.0474137931034482E-2</v>
      </c>
      <c r="R52" s="15" t="s">
        <v>57</v>
      </c>
      <c r="S52" s="16">
        <v>46972</v>
      </c>
      <c r="T52">
        <v>46800</v>
      </c>
      <c r="U52" s="17">
        <v>46719.9</v>
      </c>
      <c r="V52" s="18">
        <v>146.774</v>
      </c>
      <c r="W52" s="19">
        <v>3.6617559397087627E-3</v>
      </c>
      <c r="X52" s="19"/>
      <c r="Y52">
        <v>45394</v>
      </c>
      <c r="Z52" s="17">
        <v>44801.599999999999</v>
      </c>
      <c r="AA52" s="18">
        <v>420.85159999999996</v>
      </c>
      <c r="AB52" s="19">
        <v>3.3594481818955975E-2</v>
      </c>
      <c r="AD52">
        <v>45404</v>
      </c>
      <c r="AE52" s="17">
        <v>44720.2</v>
      </c>
      <c r="AF52" s="18">
        <v>216.34500000000003</v>
      </c>
      <c r="AG52" s="20">
        <v>3.3381589031763602E-2</v>
      </c>
    </row>
    <row r="53" spans="1:33" x14ac:dyDescent="0.25">
      <c r="A53" s="15" t="s">
        <v>58</v>
      </c>
      <c r="B53" s="16">
        <v>1001</v>
      </c>
      <c r="C53">
        <v>1001</v>
      </c>
      <c r="D53" s="17">
        <v>994.5</v>
      </c>
      <c r="E53" s="18">
        <v>228.227</v>
      </c>
      <c r="F53" s="19">
        <v>0</v>
      </c>
      <c r="G53" s="19"/>
      <c r="H53">
        <v>967</v>
      </c>
      <c r="I53" s="17">
        <v>958.3</v>
      </c>
      <c r="J53" s="18">
        <v>476.63739999999996</v>
      </c>
      <c r="K53" s="19">
        <v>3.3966033966033968E-2</v>
      </c>
      <c r="M53">
        <v>960</v>
      </c>
      <c r="N53" s="17">
        <v>945</v>
      </c>
      <c r="O53" s="18">
        <v>247.61599999999999</v>
      </c>
      <c r="P53" s="20">
        <v>4.095904095904096E-2</v>
      </c>
      <c r="R53" s="15" t="s">
        <v>58</v>
      </c>
      <c r="S53" s="16">
        <v>50704</v>
      </c>
      <c r="T53">
        <v>50704</v>
      </c>
      <c r="U53" s="17">
        <v>50152.4</v>
      </c>
      <c r="V53" s="18">
        <v>233.12300000000005</v>
      </c>
      <c r="W53" s="19">
        <v>0</v>
      </c>
      <c r="X53" s="19"/>
      <c r="Y53">
        <v>48879</v>
      </c>
      <c r="Z53" s="17">
        <v>47680.800000000003</v>
      </c>
      <c r="AA53" s="18">
        <v>566.01949999999999</v>
      </c>
      <c r="AB53" s="19">
        <v>3.5993215525402335E-2</v>
      </c>
      <c r="AD53">
        <v>48602</v>
      </c>
      <c r="AE53" s="17">
        <v>47784.1</v>
      </c>
      <c r="AF53" s="18">
        <v>248.00699999999998</v>
      </c>
      <c r="AG53" s="20">
        <v>4.145629536131272E-2</v>
      </c>
    </row>
    <row r="54" spans="1:33" ht="16.5" thickBot="1" x14ac:dyDescent="0.3">
      <c r="A54" s="21" t="s">
        <v>59</v>
      </c>
      <c r="B54" s="22">
        <v>1006</v>
      </c>
      <c r="C54" s="23">
        <v>1004</v>
      </c>
      <c r="D54" s="24">
        <v>1001.8</v>
      </c>
      <c r="E54" s="25">
        <v>119.14899999999997</v>
      </c>
      <c r="F54" s="26">
        <v>1.9880715705765406E-3</v>
      </c>
      <c r="G54" s="26"/>
      <c r="H54" s="23">
        <v>979</v>
      </c>
      <c r="I54" s="24">
        <v>968.4</v>
      </c>
      <c r="J54" s="25">
        <v>688.75850000000003</v>
      </c>
      <c r="K54" s="26">
        <v>2.6838966202783299E-2</v>
      </c>
      <c r="L54" s="23"/>
      <c r="M54" s="23">
        <v>979</v>
      </c>
      <c r="N54" s="24">
        <v>965.3</v>
      </c>
      <c r="O54" s="25">
        <v>195.57300000000001</v>
      </c>
      <c r="P54" s="27">
        <v>2.6838966202783299E-2</v>
      </c>
      <c r="R54" s="21" t="s">
        <v>59</v>
      </c>
      <c r="S54" s="22">
        <v>51539</v>
      </c>
      <c r="T54" s="23">
        <v>51485</v>
      </c>
      <c r="U54" s="24">
        <v>51323.3</v>
      </c>
      <c r="V54" s="25">
        <v>185.84700000000001</v>
      </c>
      <c r="W54" s="26">
        <v>1.047750247385475E-3</v>
      </c>
      <c r="X54" s="26"/>
      <c r="Y54" s="23">
        <v>49635</v>
      </c>
      <c r="Z54" s="24">
        <v>48736.800000000003</v>
      </c>
      <c r="AA54" s="25">
        <v>605.04510000000005</v>
      </c>
      <c r="AB54" s="26">
        <v>3.6942897611517492E-2</v>
      </c>
      <c r="AC54" s="23"/>
      <c r="AD54" s="23">
        <v>49233</v>
      </c>
      <c r="AE54" s="24">
        <v>48523.5</v>
      </c>
      <c r="AF54" s="25">
        <v>186.994</v>
      </c>
      <c r="AG54" s="27">
        <v>4.4742816119831587E-2</v>
      </c>
    </row>
    <row r="55" spans="1:33" ht="16.5" thickBot="1" x14ac:dyDescent="0.3">
      <c r="A55" s="28" t="s">
        <v>60</v>
      </c>
      <c r="B55" s="29"/>
      <c r="C55" s="29"/>
      <c r="D55" s="30"/>
      <c r="E55" s="30">
        <v>35.663215686274512</v>
      </c>
      <c r="F55" s="31">
        <v>1.8863974138886384E-3</v>
      </c>
      <c r="G55" s="31"/>
      <c r="H55" s="29"/>
      <c r="I55" s="31"/>
      <c r="J55" s="30">
        <v>51.950940733333333</v>
      </c>
      <c r="K55" s="31">
        <v>6.2071194250703839E-3</v>
      </c>
      <c r="L55" s="29"/>
      <c r="M55" s="29"/>
      <c r="N55" s="31"/>
      <c r="O55" s="30">
        <v>28.28972549019608</v>
      </c>
      <c r="P55" s="32">
        <v>5.7330078541500034E-3</v>
      </c>
      <c r="R55" s="28" t="s">
        <v>60</v>
      </c>
      <c r="S55" s="29"/>
      <c r="T55" s="29"/>
      <c r="U55" s="30"/>
      <c r="V55" s="30">
        <v>39.271764705882354</v>
      </c>
      <c r="W55" s="31">
        <v>9.1932905489673145E-4</v>
      </c>
      <c r="X55" s="31"/>
      <c r="Y55" s="29"/>
      <c r="Z55" s="31"/>
      <c r="AA55" s="30">
        <v>52.49566870000001</v>
      </c>
      <c r="AB55" s="31">
        <v>5.6782872456441376E-3</v>
      </c>
      <c r="AC55" s="29"/>
      <c r="AD55" s="29"/>
      <c r="AE55" s="31"/>
      <c r="AF55" s="30">
        <v>28.30456862745098</v>
      </c>
      <c r="AG55" s="32">
        <v>5.4323609470706396E-3</v>
      </c>
    </row>
    <row r="56" spans="1:33" ht="16.5" thickBot="1" x14ac:dyDescent="0.3">
      <c r="A56" s="28" t="s">
        <v>61</v>
      </c>
      <c r="B56" s="29"/>
      <c r="C56" s="29"/>
      <c r="D56" s="29"/>
      <c r="E56" s="29"/>
      <c r="F56" s="33">
        <v>38</v>
      </c>
      <c r="G56" s="33"/>
      <c r="H56" s="29"/>
      <c r="I56" s="31"/>
      <c r="J56" s="29"/>
      <c r="K56" s="33">
        <v>34</v>
      </c>
      <c r="L56" s="29"/>
      <c r="M56" s="29"/>
      <c r="N56" s="31"/>
      <c r="O56" s="29"/>
      <c r="P56" s="34">
        <v>35</v>
      </c>
      <c r="R56" s="28" t="s">
        <v>61</v>
      </c>
      <c r="S56" s="29"/>
      <c r="T56" s="29"/>
      <c r="U56" s="29"/>
      <c r="V56" s="29"/>
      <c r="W56" s="33">
        <v>42</v>
      </c>
      <c r="X56" s="33"/>
      <c r="Y56" s="29"/>
      <c r="Z56" s="31"/>
      <c r="AA56" s="29"/>
      <c r="AB56" s="33">
        <v>36</v>
      </c>
      <c r="AC56" s="29"/>
      <c r="AD56" s="29"/>
      <c r="AE56" s="31"/>
      <c r="AF56" s="29"/>
      <c r="AG56" s="34">
        <v>33</v>
      </c>
    </row>
    <row r="57" spans="1:33" ht="16.5" thickBot="1" x14ac:dyDescent="0.3">
      <c r="A57" s="28" t="s">
        <v>62</v>
      </c>
      <c r="B57" s="29"/>
      <c r="C57" s="29"/>
      <c r="D57" s="31">
        <v>2.533561166781747E-3</v>
      </c>
      <c r="E57" s="31"/>
      <c r="F57" s="33"/>
      <c r="G57" s="33"/>
      <c r="H57" s="29"/>
      <c r="I57" s="31">
        <v>8.0360551830602443E-3</v>
      </c>
      <c r="J57" s="29"/>
      <c r="K57" s="33"/>
      <c r="L57" s="29"/>
      <c r="M57" s="29"/>
      <c r="N57" s="31">
        <v>8.5399112557596208E-3</v>
      </c>
      <c r="O57" s="29"/>
      <c r="P57" s="34"/>
      <c r="R57" s="28" t="s">
        <v>62</v>
      </c>
      <c r="S57" s="29"/>
      <c r="T57" s="29"/>
      <c r="U57" s="31">
        <v>3.09166877665722E-3</v>
      </c>
      <c r="V57" s="31"/>
      <c r="W57" s="33"/>
      <c r="X57" s="33"/>
      <c r="Y57" s="29"/>
      <c r="Z57" s="31">
        <v>8.4972993574633053E-3</v>
      </c>
      <c r="AA57" s="29"/>
      <c r="AB57" s="33"/>
      <c r="AC57" s="29"/>
      <c r="AD57" s="29"/>
      <c r="AE57" s="31">
        <v>6.8791239077492447E-3</v>
      </c>
      <c r="AF57" s="29"/>
      <c r="AG57" s="34"/>
    </row>
  </sheetData>
  <mergeCells count="8">
    <mergeCell ref="A1:P1"/>
    <mergeCell ref="C2:F2"/>
    <mergeCell ref="H2:K2"/>
    <mergeCell ref="M2:P2"/>
    <mergeCell ref="R1:AG1"/>
    <mergeCell ref="T2:W2"/>
    <mergeCell ref="Y2:AB2"/>
    <mergeCell ref="AD2:AG2"/>
  </mergeCells>
  <conditionalFormatting sqref="G4:G54">
    <cfRule type="cellIs" dxfId="318" priority="29" operator="greaterThan">
      <formula>0.01</formula>
    </cfRule>
  </conditionalFormatting>
  <conditionalFormatting sqref="G4:G54">
    <cfRule type="cellIs" dxfId="317" priority="28" operator="lessThan">
      <formula>0</formula>
    </cfRule>
  </conditionalFormatting>
  <conditionalFormatting sqref="C4:C54">
    <cfRule type="cellIs" dxfId="316" priority="27" operator="greaterThanOrEqual">
      <formula>$B4</formula>
    </cfRule>
  </conditionalFormatting>
  <conditionalFormatting sqref="F4">
    <cfRule type="expression" dxfId="315" priority="25">
      <formula>AND($V$1="si",F4&lt;0)</formula>
    </cfRule>
    <cfRule type="expression" dxfId="314" priority="26">
      <formula>AND($V$1="si",F4&gt;0.01)</formula>
    </cfRule>
  </conditionalFormatting>
  <conditionalFormatting sqref="F5:F54">
    <cfRule type="expression" dxfId="313" priority="23">
      <formula>AND($V$1="si",F5&lt;0)</formula>
    </cfRule>
    <cfRule type="expression" dxfId="312" priority="24">
      <formula>AND($V$1="si",F5&gt;0.01)</formula>
    </cfRule>
  </conditionalFormatting>
  <conditionalFormatting sqref="P4:P54">
    <cfRule type="expression" dxfId="311" priority="21">
      <formula>AND($V$1="si",P4&lt;0)</formula>
    </cfRule>
    <cfRule type="expression" dxfId="310" priority="22">
      <formula>AND($V$1="si",P4&gt;0.01)</formula>
    </cfRule>
  </conditionalFormatting>
  <conditionalFormatting sqref="M4">
    <cfRule type="cellIs" dxfId="309" priority="20" operator="greaterThanOrEqual">
      <formula>$B4</formula>
    </cfRule>
  </conditionalFormatting>
  <conditionalFormatting sqref="M5:M54">
    <cfRule type="cellIs" dxfId="308" priority="19" operator="greaterThanOrEqual">
      <formula>$B5</formula>
    </cfRule>
  </conditionalFormatting>
  <conditionalFormatting sqref="K4:K54">
    <cfRule type="expression" dxfId="307" priority="17">
      <formula>AND($V$1="si",K4&lt;0)</formula>
    </cfRule>
    <cfRule type="expression" dxfId="306" priority="18">
      <formula>AND($V$1="si",K4&gt;0.01)</formula>
    </cfRule>
  </conditionalFormatting>
  <conditionalFormatting sqref="H4:H54">
    <cfRule type="cellIs" dxfId="305" priority="16" operator="greaterThanOrEqual">
      <formula>$B4</formula>
    </cfRule>
  </conditionalFormatting>
  <conditionalFormatting sqref="B4">
    <cfRule type="cellIs" dxfId="304" priority="15" operator="greaterThan">
      <formula>Q4</formula>
    </cfRule>
  </conditionalFormatting>
  <conditionalFormatting sqref="B5:B54">
    <cfRule type="cellIs" dxfId="303" priority="14" operator="greaterThan">
      <formula>Q5</formula>
    </cfRule>
  </conditionalFormatting>
  <conditionalFormatting sqref="X4:X54">
    <cfRule type="cellIs" dxfId="302" priority="13" operator="greaterThan">
      <formula>0.01</formula>
    </cfRule>
  </conditionalFormatting>
  <conditionalFormatting sqref="X4:X54">
    <cfRule type="cellIs" dxfId="301" priority="12" operator="lessThan">
      <formula>0</formula>
    </cfRule>
  </conditionalFormatting>
  <conditionalFormatting sqref="T4:T54">
    <cfRule type="cellIs" dxfId="300" priority="11" operator="greaterThanOrEqual">
      <formula>$S4</formula>
    </cfRule>
  </conditionalFormatting>
  <conditionalFormatting sqref="W4:W54">
    <cfRule type="expression" dxfId="299" priority="9">
      <formula>AND($V$1="si",W4&lt;0)</formula>
    </cfRule>
    <cfRule type="expression" dxfId="298" priority="10">
      <formula>AND($V$1="si",W4&gt;0.01)</formula>
    </cfRule>
  </conditionalFormatting>
  <conditionalFormatting sqref="AG4:AG54">
    <cfRule type="expression" dxfId="297" priority="7">
      <formula>AND($V$1="si",AG4&lt;0)</formula>
    </cfRule>
    <cfRule type="expression" dxfId="296" priority="8">
      <formula>AND($V$1="si",AG4&gt;0.01)</formula>
    </cfRule>
  </conditionalFormatting>
  <conditionalFormatting sqref="AD4:AD54">
    <cfRule type="cellIs" dxfId="295" priority="6" operator="greaterThanOrEqual">
      <formula>$S4</formula>
    </cfRule>
  </conditionalFormatting>
  <conditionalFormatting sqref="AB4:AB54">
    <cfRule type="expression" dxfId="294" priority="4">
      <formula>AND($V$1="si",AB4&lt;0)</formula>
    </cfRule>
    <cfRule type="expression" dxfId="293" priority="5">
      <formula>AND($V$1="si",AB4&gt;0.01)</formula>
    </cfRule>
  </conditionalFormatting>
  <conditionalFormatting sqref="Y4:Y54">
    <cfRule type="cellIs" dxfId="292" priority="3" operator="greaterThanOrEqual">
      <formula>$S4</formula>
    </cfRule>
  </conditionalFormatting>
  <conditionalFormatting sqref="S4">
    <cfRule type="cellIs" dxfId="291" priority="2" operator="greaterThan">
      <formula>AH4</formula>
    </cfRule>
  </conditionalFormatting>
  <conditionalFormatting sqref="S5:S54">
    <cfRule type="cellIs" dxfId="290" priority="1" operator="greaterThan">
      <formula>AH5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D9C9-2E3A-9249-8423-70961BEB902B}">
  <dimension ref="A1:AG57"/>
  <sheetViews>
    <sheetView topLeftCell="N1" workbookViewId="0">
      <selection activeCell="S4" sqref="S4:AG54"/>
    </sheetView>
  </sheetViews>
  <sheetFormatPr defaultColWidth="11" defaultRowHeight="15.75" x14ac:dyDescent="0.25"/>
  <sheetData>
    <row r="1" spans="1:33" x14ac:dyDescent="0.25">
      <c r="A1" s="40" t="s">
        <v>64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R1" s="40" t="s">
        <v>63</v>
      </c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</row>
    <row r="2" spans="1:33" x14ac:dyDescent="0.25">
      <c r="A2" s="1"/>
      <c r="B2" s="2"/>
      <c r="C2" s="43" t="s">
        <v>0</v>
      </c>
      <c r="D2" s="43"/>
      <c r="E2" s="43"/>
      <c r="F2" s="43"/>
      <c r="G2" s="3"/>
      <c r="H2" s="43" t="s">
        <v>1</v>
      </c>
      <c r="I2" s="43"/>
      <c r="J2" s="43"/>
      <c r="K2" s="43"/>
      <c r="L2" s="3"/>
      <c r="M2" s="44" t="s">
        <v>2</v>
      </c>
      <c r="N2" s="45"/>
      <c r="O2" s="45"/>
      <c r="P2" s="46"/>
      <c r="Q2" s="35"/>
      <c r="R2" s="1"/>
      <c r="S2" s="2"/>
      <c r="T2" s="43" t="s">
        <v>0</v>
      </c>
      <c r="U2" s="43"/>
      <c r="V2" s="43"/>
      <c r="W2" s="43"/>
      <c r="X2" s="3"/>
      <c r="Y2" s="43" t="s">
        <v>1</v>
      </c>
      <c r="Z2" s="43"/>
      <c r="AA2" s="43"/>
      <c r="AB2" s="43"/>
      <c r="AC2" s="3"/>
      <c r="AD2" s="44" t="s">
        <v>2</v>
      </c>
      <c r="AE2" s="45"/>
      <c r="AF2" s="45"/>
      <c r="AG2" s="46"/>
    </row>
    <row r="3" spans="1:33" ht="16.5" thickBot="1" x14ac:dyDescent="0.3">
      <c r="A3" s="4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/>
      <c r="H3" s="6" t="s">
        <v>5</v>
      </c>
      <c r="I3" s="6" t="s">
        <v>6</v>
      </c>
      <c r="J3" s="6" t="s">
        <v>7</v>
      </c>
      <c r="K3" s="6" t="s">
        <v>8</v>
      </c>
      <c r="L3" s="6"/>
      <c r="M3" s="6" t="s">
        <v>5</v>
      </c>
      <c r="N3" s="6" t="s">
        <v>6</v>
      </c>
      <c r="O3" s="6" t="s">
        <v>7</v>
      </c>
      <c r="P3" s="7" t="s">
        <v>8</v>
      </c>
      <c r="Q3" s="35"/>
      <c r="R3" s="4" t="s">
        <v>3</v>
      </c>
      <c r="S3" s="5" t="s">
        <v>4</v>
      </c>
      <c r="T3" s="6" t="s">
        <v>5</v>
      </c>
      <c r="U3" s="6" t="s">
        <v>6</v>
      </c>
      <c r="V3" s="6" t="s">
        <v>7</v>
      </c>
      <c r="W3" s="6" t="s">
        <v>8</v>
      </c>
      <c r="X3" s="6"/>
      <c r="Y3" s="6" t="s">
        <v>5</v>
      </c>
      <c r="Z3" s="6" t="s">
        <v>6</v>
      </c>
      <c r="AA3" s="6" t="s">
        <v>7</v>
      </c>
      <c r="AB3" s="6" t="s">
        <v>8</v>
      </c>
      <c r="AC3" s="6"/>
      <c r="AD3" s="6" t="s">
        <v>5</v>
      </c>
      <c r="AE3" s="6" t="s">
        <v>6</v>
      </c>
      <c r="AF3" s="6" t="s">
        <v>7</v>
      </c>
      <c r="AG3" s="7" t="s">
        <v>8</v>
      </c>
    </row>
    <row r="4" spans="1:33" x14ac:dyDescent="0.25">
      <c r="A4" s="8" t="s">
        <v>9</v>
      </c>
      <c r="B4" s="9">
        <v>50</v>
      </c>
      <c r="C4" s="10">
        <v>50</v>
      </c>
      <c r="D4" s="11">
        <v>50</v>
      </c>
      <c r="E4" s="12">
        <v>8.173</v>
      </c>
      <c r="F4" s="13">
        <v>0</v>
      </c>
      <c r="G4" s="13"/>
      <c r="H4" s="10">
        <v>50</v>
      </c>
      <c r="I4" s="11">
        <v>50</v>
      </c>
      <c r="J4" s="12">
        <v>0.62675080000000005</v>
      </c>
      <c r="K4" s="13">
        <v>0</v>
      </c>
      <c r="L4" s="10"/>
      <c r="M4" s="10">
        <v>50</v>
      </c>
      <c r="N4" s="11">
        <v>50</v>
      </c>
      <c r="O4" s="12">
        <v>1.9879999999999995</v>
      </c>
      <c r="P4" s="14">
        <v>0</v>
      </c>
      <c r="Q4" s="36"/>
      <c r="R4" s="8" t="s">
        <v>9</v>
      </c>
      <c r="S4" s="9">
        <v>2584</v>
      </c>
      <c r="T4" s="10">
        <v>2584</v>
      </c>
      <c r="U4" s="11">
        <v>2584</v>
      </c>
      <c r="V4" s="12">
        <v>7.6109999999999998</v>
      </c>
      <c r="W4" s="13">
        <v>0</v>
      </c>
      <c r="X4" s="13"/>
      <c r="Y4" s="10">
        <v>2584</v>
      </c>
      <c r="Z4" s="11">
        <v>2584</v>
      </c>
      <c r="AA4" s="12">
        <v>0.63461789999999996</v>
      </c>
      <c r="AB4" s="13">
        <v>0</v>
      </c>
      <c r="AC4" s="10"/>
      <c r="AD4" s="10">
        <v>2584</v>
      </c>
      <c r="AE4" s="11">
        <v>2584</v>
      </c>
      <c r="AF4" s="12">
        <v>1.9499999999999997</v>
      </c>
      <c r="AG4" s="14">
        <v>0</v>
      </c>
    </row>
    <row r="5" spans="1:33" x14ac:dyDescent="0.25">
      <c r="A5" s="15" t="s">
        <v>10</v>
      </c>
      <c r="B5" s="16">
        <v>37</v>
      </c>
      <c r="C5">
        <v>34</v>
      </c>
      <c r="D5" s="17">
        <v>34</v>
      </c>
      <c r="E5" s="18">
        <v>1.0070000000000001</v>
      </c>
      <c r="F5" s="19">
        <v>8.1081081081081086E-2</v>
      </c>
      <c r="G5" s="19"/>
      <c r="H5">
        <v>37</v>
      </c>
      <c r="I5" s="17">
        <v>37</v>
      </c>
      <c r="J5" s="18">
        <v>0.43657580000000007</v>
      </c>
      <c r="K5" s="19">
        <v>0</v>
      </c>
      <c r="M5">
        <v>37</v>
      </c>
      <c r="N5" s="17">
        <v>37</v>
      </c>
      <c r="O5" s="18">
        <v>1.6019999999999999</v>
      </c>
      <c r="P5" s="20">
        <v>0</v>
      </c>
      <c r="Q5" s="36"/>
      <c r="R5" s="15" t="s">
        <v>10</v>
      </c>
      <c r="S5" s="16">
        <v>1929</v>
      </c>
      <c r="T5">
        <v>1929</v>
      </c>
      <c r="U5" s="17">
        <v>1929</v>
      </c>
      <c r="V5" s="18">
        <v>1.778</v>
      </c>
      <c r="W5" s="19">
        <v>0</v>
      </c>
      <c r="X5" s="19"/>
      <c r="Y5">
        <v>1929</v>
      </c>
      <c r="Z5" s="17">
        <v>1929</v>
      </c>
      <c r="AA5" s="18">
        <v>0.48374329999999999</v>
      </c>
      <c r="AB5" s="19">
        <v>0</v>
      </c>
      <c r="AD5">
        <v>1929</v>
      </c>
      <c r="AE5" s="17">
        <v>1929</v>
      </c>
      <c r="AF5" s="18">
        <v>1.5329999999999999</v>
      </c>
      <c r="AG5" s="20">
        <v>0</v>
      </c>
    </row>
    <row r="6" spans="1:33" x14ac:dyDescent="0.25">
      <c r="A6" s="15" t="s">
        <v>11</v>
      </c>
      <c r="B6" s="16">
        <v>56</v>
      </c>
      <c r="C6">
        <v>56</v>
      </c>
      <c r="D6" s="17">
        <v>56</v>
      </c>
      <c r="E6" s="18">
        <v>6.81</v>
      </c>
      <c r="F6" s="19">
        <v>0</v>
      </c>
      <c r="G6" s="19"/>
      <c r="H6">
        <v>56</v>
      </c>
      <c r="I6" s="17">
        <v>56</v>
      </c>
      <c r="J6" s="18">
        <v>0.76114409999999988</v>
      </c>
      <c r="K6" s="19">
        <v>0</v>
      </c>
      <c r="M6">
        <v>56</v>
      </c>
      <c r="N6" s="17">
        <v>56</v>
      </c>
      <c r="O6" s="18">
        <v>1.718</v>
      </c>
      <c r="P6" s="20">
        <v>0</v>
      </c>
      <c r="Q6" s="36"/>
      <c r="R6" s="15" t="s">
        <v>11</v>
      </c>
      <c r="S6" s="16">
        <v>2736</v>
      </c>
      <c r="T6">
        <v>2736</v>
      </c>
      <c r="U6" s="17">
        <v>2736</v>
      </c>
      <c r="V6" s="18">
        <v>6.758</v>
      </c>
      <c r="W6" s="19">
        <v>0</v>
      </c>
      <c r="X6" s="19"/>
      <c r="Y6">
        <v>2736</v>
      </c>
      <c r="Z6" s="17">
        <v>2736</v>
      </c>
      <c r="AA6" s="18">
        <v>0.84999889999999989</v>
      </c>
      <c r="AB6" s="19">
        <v>0</v>
      </c>
      <c r="AD6">
        <v>2736</v>
      </c>
      <c r="AE6" s="17">
        <v>2736</v>
      </c>
      <c r="AF6" s="18">
        <v>1.5830000000000002</v>
      </c>
      <c r="AG6" s="20">
        <v>0</v>
      </c>
    </row>
    <row r="7" spans="1:33" x14ac:dyDescent="0.25">
      <c r="A7" s="15" t="s">
        <v>12</v>
      </c>
      <c r="B7" s="16">
        <v>51</v>
      </c>
      <c r="C7">
        <v>51</v>
      </c>
      <c r="D7" s="17">
        <v>51</v>
      </c>
      <c r="E7" s="18">
        <v>4.1139999999999999</v>
      </c>
      <c r="F7" s="19">
        <v>0</v>
      </c>
      <c r="G7" s="19"/>
      <c r="H7">
        <v>51</v>
      </c>
      <c r="I7" s="17">
        <v>51</v>
      </c>
      <c r="J7" s="18">
        <v>0.88267349999999989</v>
      </c>
      <c r="K7" s="19">
        <v>0</v>
      </c>
      <c r="M7">
        <v>51</v>
      </c>
      <c r="N7" s="17">
        <v>51</v>
      </c>
      <c r="O7" s="18">
        <v>1.9059999999999999</v>
      </c>
      <c r="P7" s="20">
        <v>0</v>
      </c>
      <c r="Q7" s="36"/>
      <c r="R7" s="15" t="s">
        <v>12</v>
      </c>
      <c r="S7" s="16">
        <v>2518</v>
      </c>
      <c r="T7">
        <v>2518</v>
      </c>
      <c r="U7" s="17">
        <v>2518</v>
      </c>
      <c r="V7" s="18">
        <v>2.4350000000000001</v>
      </c>
      <c r="W7" s="19">
        <v>0</v>
      </c>
      <c r="X7" s="19"/>
      <c r="Y7">
        <v>2518</v>
      </c>
      <c r="Z7" s="17">
        <v>2518</v>
      </c>
      <c r="AA7" s="18">
        <v>0.9795741</v>
      </c>
      <c r="AB7" s="19">
        <v>0</v>
      </c>
      <c r="AD7">
        <v>2518</v>
      </c>
      <c r="AE7" s="17">
        <v>2518</v>
      </c>
      <c r="AF7" s="18">
        <v>1.9019999999999999</v>
      </c>
      <c r="AG7" s="20">
        <v>0</v>
      </c>
    </row>
    <row r="8" spans="1:33" x14ac:dyDescent="0.25">
      <c r="A8" s="15" t="s">
        <v>13</v>
      </c>
      <c r="B8" s="16">
        <v>70</v>
      </c>
      <c r="C8">
        <v>70</v>
      </c>
      <c r="D8" s="17">
        <v>69.7</v>
      </c>
      <c r="E8" s="18">
        <v>4.6840000000000002</v>
      </c>
      <c r="F8" s="19">
        <v>0</v>
      </c>
      <c r="G8" s="19"/>
      <c r="H8">
        <v>70</v>
      </c>
      <c r="I8" s="17">
        <v>70</v>
      </c>
      <c r="J8" s="18">
        <v>1.168323</v>
      </c>
      <c r="K8" s="19">
        <v>0</v>
      </c>
      <c r="M8">
        <v>70</v>
      </c>
      <c r="N8" s="17">
        <v>70</v>
      </c>
      <c r="O8" s="18">
        <v>2.2410000000000001</v>
      </c>
      <c r="P8" s="20">
        <v>0</v>
      </c>
      <c r="Q8" s="36"/>
      <c r="R8" s="15" t="s">
        <v>13</v>
      </c>
      <c r="S8" s="16">
        <v>3550</v>
      </c>
      <c r="T8">
        <v>3550</v>
      </c>
      <c r="U8" s="17">
        <v>3550</v>
      </c>
      <c r="V8" s="18">
        <v>5.2090000000000014</v>
      </c>
      <c r="W8" s="19">
        <v>0</v>
      </c>
      <c r="X8" s="19"/>
      <c r="Y8">
        <v>3550</v>
      </c>
      <c r="Z8" s="17">
        <v>3550</v>
      </c>
      <c r="AA8" s="18">
        <v>1.297164</v>
      </c>
      <c r="AB8" s="19">
        <v>0</v>
      </c>
      <c r="AD8">
        <v>3550</v>
      </c>
      <c r="AE8" s="17">
        <v>3550</v>
      </c>
      <c r="AF8" s="18">
        <v>2.1700000000000004</v>
      </c>
      <c r="AG8" s="20">
        <v>0</v>
      </c>
    </row>
    <row r="9" spans="1:33" x14ac:dyDescent="0.25">
      <c r="A9" s="15" t="s">
        <v>14</v>
      </c>
      <c r="B9" s="16">
        <v>80</v>
      </c>
      <c r="C9">
        <v>74</v>
      </c>
      <c r="D9" s="17">
        <v>74</v>
      </c>
      <c r="E9" s="18">
        <v>1.1160000000000001</v>
      </c>
      <c r="F9" s="19">
        <v>7.4999999999999997E-2</v>
      </c>
      <c r="G9" s="19"/>
      <c r="H9">
        <v>80</v>
      </c>
      <c r="I9" s="17">
        <v>80</v>
      </c>
      <c r="J9" s="18">
        <v>1.7361499999999999</v>
      </c>
      <c r="K9" s="19">
        <v>0</v>
      </c>
      <c r="M9">
        <v>80</v>
      </c>
      <c r="N9" s="17">
        <v>80</v>
      </c>
      <c r="O9" s="18">
        <v>2.5090000000000003</v>
      </c>
      <c r="P9" s="20">
        <v>0</v>
      </c>
      <c r="Q9" s="36"/>
      <c r="R9" s="15" t="s">
        <v>14</v>
      </c>
      <c r="S9" s="16">
        <v>3894</v>
      </c>
      <c r="T9">
        <v>3434</v>
      </c>
      <c r="U9" s="17">
        <v>3434</v>
      </c>
      <c r="V9" s="18">
        <v>1.595</v>
      </c>
      <c r="W9" s="19">
        <v>0.11813045711350796</v>
      </c>
      <c r="X9" s="19"/>
      <c r="Y9">
        <v>3894</v>
      </c>
      <c r="Z9" s="17">
        <v>3894</v>
      </c>
      <c r="AA9" s="18">
        <v>1.6915260000000001</v>
      </c>
      <c r="AB9" s="19">
        <v>0</v>
      </c>
      <c r="AD9">
        <v>3894</v>
      </c>
      <c r="AE9" s="17">
        <v>3894</v>
      </c>
      <c r="AF9" s="18">
        <v>2.4959999999999996</v>
      </c>
      <c r="AG9" s="20">
        <v>0</v>
      </c>
    </row>
    <row r="10" spans="1:33" x14ac:dyDescent="0.25">
      <c r="A10" s="15" t="s">
        <v>15</v>
      </c>
      <c r="B10" s="16">
        <v>86</v>
      </c>
      <c r="C10">
        <v>86</v>
      </c>
      <c r="D10" s="17">
        <v>85.7</v>
      </c>
      <c r="E10" s="18">
        <v>2.8449999999999998</v>
      </c>
      <c r="F10" s="19">
        <v>0</v>
      </c>
      <c r="G10" s="19"/>
      <c r="H10">
        <v>86</v>
      </c>
      <c r="I10" s="17">
        <v>86</v>
      </c>
      <c r="J10" s="18">
        <v>2.2784810000000002</v>
      </c>
      <c r="K10" s="19">
        <v>0</v>
      </c>
      <c r="M10">
        <v>86</v>
      </c>
      <c r="N10" s="17">
        <v>86</v>
      </c>
      <c r="O10" s="18">
        <v>2.5129999999999999</v>
      </c>
      <c r="P10" s="20">
        <v>0</v>
      </c>
      <c r="Q10" s="36"/>
      <c r="R10" s="15" t="s">
        <v>15</v>
      </c>
      <c r="S10" s="16">
        <v>4357</v>
      </c>
      <c r="T10">
        <v>4357</v>
      </c>
      <c r="U10" s="17">
        <v>4357</v>
      </c>
      <c r="V10" s="18">
        <v>2.4079999999999999</v>
      </c>
      <c r="W10" s="19">
        <v>0</v>
      </c>
      <c r="X10" s="19"/>
      <c r="Y10">
        <v>4357</v>
      </c>
      <c r="Z10" s="17">
        <v>4357</v>
      </c>
      <c r="AA10" s="18">
        <v>2.1386309999999997</v>
      </c>
      <c r="AB10" s="19">
        <v>0</v>
      </c>
      <c r="AD10">
        <v>4357</v>
      </c>
      <c r="AE10" s="17">
        <v>4357</v>
      </c>
      <c r="AF10" s="18">
        <v>2.5129999999999999</v>
      </c>
      <c r="AG10" s="20">
        <v>0</v>
      </c>
    </row>
    <row r="11" spans="1:33" x14ac:dyDescent="0.25">
      <c r="A11" s="15" t="s">
        <v>16</v>
      </c>
      <c r="B11" s="16">
        <v>72</v>
      </c>
      <c r="C11">
        <v>72</v>
      </c>
      <c r="D11" s="17">
        <v>71.3</v>
      </c>
      <c r="E11" s="18">
        <v>6.1239999999999997</v>
      </c>
      <c r="F11" s="19">
        <v>0</v>
      </c>
      <c r="G11" s="19"/>
      <c r="H11">
        <v>72</v>
      </c>
      <c r="I11" s="17">
        <v>71.2</v>
      </c>
      <c r="J11" s="18">
        <v>1.6860379999999999</v>
      </c>
      <c r="K11" s="19">
        <v>0</v>
      </c>
      <c r="M11">
        <v>72</v>
      </c>
      <c r="N11" s="17">
        <v>72</v>
      </c>
      <c r="O11" s="18">
        <v>2.4660000000000002</v>
      </c>
      <c r="P11" s="20">
        <v>0</v>
      </c>
      <c r="Q11" s="36"/>
      <c r="R11" s="15" t="s">
        <v>16</v>
      </c>
      <c r="S11" s="16">
        <v>3586</v>
      </c>
      <c r="T11">
        <v>3586</v>
      </c>
      <c r="U11" s="17">
        <v>3570.7</v>
      </c>
      <c r="V11" s="18">
        <v>7.4509999999999987</v>
      </c>
      <c r="W11" s="19">
        <v>0</v>
      </c>
      <c r="X11" s="19"/>
      <c r="Y11">
        <v>3586</v>
      </c>
      <c r="Z11" s="17">
        <v>3560.8</v>
      </c>
      <c r="AA11" s="18">
        <v>1.7426200000000001</v>
      </c>
      <c r="AB11" s="19">
        <v>0</v>
      </c>
      <c r="AD11">
        <v>3586</v>
      </c>
      <c r="AE11" s="17">
        <v>3586</v>
      </c>
      <c r="AF11" s="18">
        <v>2.2919999999999994</v>
      </c>
      <c r="AG11" s="20">
        <v>0</v>
      </c>
    </row>
    <row r="12" spans="1:33" x14ac:dyDescent="0.25">
      <c r="A12" s="15" t="s">
        <v>17</v>
      </c>
      <c r="B12" s="16">
        <v>78</v>
      </c>
      <c r="C12">
        <v>78</v>
      </c>
      <c r="D12" s="17">
        <v>78</v>
      </c>
      <c r="E12" s="18">
        <v>7.9450000000000003</v>
      </c>
      <c r="F12" s="19">
        <v>0</v>
      </c>
      <c r="G12" s="19"/>
      <c r="H12">
        <v>78</v>
      </c>
      <c r="I12" s="17">
        <v>76.400000000000006</v>
      </c>
      <c r="J12" s="18">
        <v>2.4543010000000001</v>
      </c>
      <c r="K12" s="19">
        <v>0</v>
      </c>
      <c r="M12">
        <v>78</v>
      </c>
      <c r="N12" s="17">
        <v>78</v>
      </c>
      <c r="O12" s="18">
        <v>2.444</v>
      </c>
      <c r="P12" s="20">
        <v>0</v>
      </c>
      <c r="Q12" s="36"/>
      <c r="R12" s="15" t="s">
        <v>17</v>
      </c>
      <c r="S12" s="16">
        <v>3799</v>
      </c>
      <c r="T12">
        <v>3799</v>
      </c>
      <c r="U12" s="17">
        <v>3799</v>
      </c>
      <c r="V12" s="18">
        <v>7.4249999999999998</v>
      </c>
      <c r="W12" s="19">
        <v>0</v>
      </c>
      <c r="X12" s="19"/>
      <c r="Y12">
        <v>3799</v>
      </c>
      <c r="Z12" s="17">
        <v>3749</v>
      </c>
      <c r="AA12" s="18">
        <v>2.5126469999999999</v>
      </c>
      <c r="AB12" s="19">
        <v>0</v>
      </c>
      <c r="AD12">
        <v>3799</v>
      </c>
      <c r="AE12" s="17">
        <v>3799</v>
      </c>
      <c r="AF12" s="18">
        <v>2.3950000000000005</v>
      </c>
      <c r="AG12" s="20">
        <v>0</v>
      </c>
    </row>
    <row r="13" spans="1:33" x14ac:dyDescent="0.25">
      <c r="A13" s="15" t="s">
        <v>18</v>
      </c>
      <c r="B13" s="16">
        <v>90</v>
      </c>
      <c r="C13">
        <v>90</v>
      </c>
      <c r="D13" s="17">
        <v>90</v>
      </c>
      <c r="E13" s="18">
        <v>9.9539999999999988</v>
      </c>
      <c r="F13" s="19">
        <v>0</v>
      </c>
      <c r="G13" s="19"/>
      <c r="H13">
        <v>90</v>
      </c>
      <c r="I13" s="17">
        <v>90</v>
      </c>
      <c r="J13" s="18">
        <v>2.3709820000000001</v>
      </c>
      <c r="K13" s="19">
        <v>0</v>
      </c>
      <c r="M13">
        <v>90</v>
      </c>
      <c r="N13" s="17">
        <v>90</v>
      </c>
      <c r="O13" s="18">
        <v>2.4749999999999996</v>
      </c>
      <c r="P13" s="20">
        <v>0</v>
      </c>
      <c r="Q13" s="36"/>
      <c r="R13" s="15" t="s">
        <v>18</v>
      </c>
      <c r="S13" s="16">
        <v>4614</v>
      </c>
      <c r="T13">
        <v>4614</v>
      </c>
      <c r="U13" s="17">
        <v>4614</v>
      </c>
      <c r="V13" s="18">
        <v>11.114999999999998</v>
      </c>
      <c r="W13" s="19">
        <v>0</v>
      </c>
      <c r="X13" s="19"/>
      <c r="Y13">
        <v>4614</v>
      </c>
      <c r="Z13" s="17">
        <v>4614</v>
      </c>
      <c r="AA13" s="18">
        <v>1.9237219999999997</v>
      </c>
      <c r="AB13" s="19">
        <v>0</v>
      </c>
      <c r="AD13">
        <v>4614</v>
      </c>
      <c r="AE13" s="17">
        <v>4614</v>
      </c>
      <c r="AF13" s="18">
        <v>2.3159999999999998</v>
      </c>
      <c r="AG13" s="20">
        <v>0</v>
      </c>
    </row>
    <row r="14" spans="1:33" x14ac:dyDescent="0.25">
      <c r="A14" s="15" t="s">
        <v>19</v>
      </c>
      <c r="B14" s="16">
        <v>73</v>
      </c>
      <c r="C14">
        <v>73</v>
      </c>
      <c r="D14" s="17">
        <v>73</v>
      </c>
      <c r="E14" s="18">
        <v>6.5809999999999986</v>
      </c>
      <c r="F14" s="19">
        <v>0</v>
      </c>
      <c r="G14" s="19"/>
      <c r="H14">
        <v>73</v>
      </c>
      <c r="I14" s="17">
        <v>73</v>
      </c>
      <c r="J14" s="18">
        <v>1.4621279999999999</v>
      </c>
      <c r="K14" s="19">
        <v>0</v>
      </c>
      <c r="M14">
        <v>73</v>
      </c>
      <c r="N14" s="17">
        <v>73</v>
      </c>
      <c r="O14" s="18">
        <v>2.0580000000000003</v>
      </c>
      <c r="P14" s="20">
        <v>0</v>
      </c>
      <c r="Q14" s="36"/>
      <c r="R14" s="15" t="s">
        <v>19</v>
      </c>
      <c r="S14" s="16">
        <v>3624</v>
      </c>
      <c r="T14">
        <v>3624</v>
      </c>
      <c r="U14" s="17">
        <v>3624</v>
      </c>
      <c r="V14" s="18">
        <v>5.5969999999999995</v>
      </c>
      <c r="W14" s="19">
        <v>0</v>
      </c>
      <c r="X14" s="19"/>
      <c r="Y14">
        <v>3624</v>
      </c>
      <c r="Z14" s="17">
        <v>3624</v>
      </c>
      <c r="AA14" s="18">
        <v>1.4335030000000004</v>
      </c>
      <c r="AB14" s="19">
        <v>0</v>
      </c>
      <c r="AD14">
        <v>3624</v>
      </c>
      <c r="AE14" s="17">
        <v>3624</v>
      </c>
      <c r="AF14" s="18">
        <v>2.0780000000000003</v>
      </c>
      <c r="AG14" s="20">
        <v>0</v>
      </c>
    </row>
    <row r="15" spans="1:33" x14ac:dyDescent="0.25">
      <c r="A15" s="15" t="s">
        <v>20</v>
      </c>
      <c r="B15" s="16">
        <v>82</v>
      </c>
      <c r="C15">
        <v>80</v>
      </c>
      <c r="D15" s="17">
        <v>80</v>
      </c>
      <c r="E15" s="18">
        <v>7.3680000000000003</v>
      </c>
      <c r="F15" s="19">
        <v>2.4390243902439025E-2</v>
      </c>
      <c r="G15" s="19"/>
      <c r="H15">
        <v>82</v>
      </c>
      <c r="I15" s="17">
        <v>81.599999999999994</v>
      </c>
      <c r="J15" s="18">
        <v>2.1825940000000004</v>
      </c>
      <c r="K15" s="19">
        <v>0</v>
      </c>
      <c r="M15">
        <v>80</v>
      </c>
      <c r="N15" s="17">
        <v>80</v>
      </c>
      <c r="O15" s="18">
        <v>2.2090000000000001</v>
      </c>
      <c r="P15" s="20">
        <v>2.4390243902439025E-2</v>
      </c>
      <c r="Q15" s="36"/>
      <c r="R15" s="15" t="s">
        <v>20</v>
      </c>
      <c r="S15" s="16">
        <v>4181</v>
      </c>
      <c r="T15">
        <v>4038</v>
      </c>
      <c r="U15" s="17">
        <v>4038</v>
      </c>
      <c r="V15" s="18">
        <v>5.9560000000000004</v>
      </c>
      <c r="W15" s="19">
        <v>3.4202343936857213E-2</v>
      </c>
      <c r="X15" s="19"/>
      <c r="Y15">
        <v>4181</v>
      </c>
      <c r="Z15" s="17">
        <v>4152.3999999999996</v>
      </c>
      <c r="AA15" s="18">
        <v>2.5144280000000001</v>
      </c>
      <c r="AB15" s="19">
        <v>0</v>
      </c>
      <c r="AD15">
        <v>4038</v>
      </c>
      <c r="AE15" s="17">
        <v>4038</v>
      </c>
      <c r="AF15" s="18">
        <v>2.0550000000000002</v>
      </c>
      <c r="AG15" s="20">
        <v>3.4202343936857213E-2</v>
      </c>
    </row>
    <row r="16" spans="1:33" x14ac:dyDescent="0.25">
      <c r="A16" s="15" t="s">
        <v>21</v>
      </c>
      <c r="B16" s="16">
        <v>83</v>
      </c>
      <c r="C16">
        <v>76</v>
      </c>
      <c r="D16" s="17">
        <v>76</v>
      </c>
      <c r="E16" s="18">
        <v>4.617</v>
      </c>
      <c r="F16" s="19">
        <v>8.4337349397590355E-2</v>
      </c>
      <c r="G16" s="19"/>
      <c r="H16">
        <v>83</v>
      </c>
      <c r="I16" s="17">
        <v>83</v>
      </c>
      <c r="J16" s="18">
        <v>1.708607</v>
      </c>
      <c r="K16" s="19">
        <v>0</v>
      </c>
      <c r="M16">
        <v>83</v>
      </c>
      <c r="N16" s="17">
        <v>83</v>
      </c>
      <c r="O16" s="18">
        <v>2.6960000000000002</v>
      </c>
      <c r="P16" s="20">
        <v>0</v>
      </c>
      <c r="Q16" s="36"/>
      <c r="R16" s="15" t="s">
        <v>21</v>
      </c>
      <c r="S16" s="16">
        <v>4264</v>
      </c>
      <c r="T16">
        <v>4264</v>
      </c>
      <c r="U16" s="17">
        <v>4132.6000000000004</v>
      </c>
      <c r="V16" s="18">
        <v>3.4970000000000008</v>
      </c>
      <c r="W16" s="19">
        <v>0</v>
      </c>
      <c r="X16" s="19"/>
      <c r="Y16">
        <v>4264</v>
      </c>
      <c r="Z16" s="17">
        <v>4264</v>
      </c>
      <c r="AA16" s="18">
        <v>1.838829</v>
      </c>
      <c r="AB16" s="19">
        <v>0</v>
      </c>
      <c r="AD16">
        <v>4264</v>
      </c>
      <c r="AE16" s="17">
        <v>4264</v>
      </c>
      <c r="AF16" s="18">
        <v>2.6019999999999999</v>
      </c>
      <c r="AG16" s="20">
        <v>0</v>
      </c>
    </row>
    <row r="17" spans="1:33" x14ac:dyDescent="0.25">
      <c r="A17" s="15" t="s">
        <v>22</v>
      </c>
      <c r="B17" s="16">
        <v>95</v>
      </c>
      <c r="C17">
        <v>95</v>
      </c>
      <c r="D17" s="17">
        <v>95</v>
      </c>
      <c r="E17" s="18">
        <v>9.1979999999999986</v>
      </c>
      <c r="F17" s="19">
        <v>0</v>
      </c>
      <c r="G17" s="19"/>
      <c r="H17">
        <v>95</v>
      </c>
      <c r="I17" s="17">
        <v>95</v>
      </c>
      <c r="J17" s="18">
        <v>2.1712829999999999</v>
      </c>
      <c r="K17" s="19">
        <v>0</v>
      </c>
      <c r="M17">
        <v>95</v>
      </c>
      <c r="N17" s="17">
        <v>95</v>
      </c>
      <c r="O17" s="18">
        <v>2.4019999999999997</v>
      </c>
      <c r="P17" s="20">
        <v>0</v>
      </c>
      <c r="Q17" s="36"/>
      <c r="R17" s="15" t="s">
        <v>22</v>
      </c>
      <c r="S17" s="16">
        <v>4814</v>
      </c>
      <c r="T17">
        <v>4814</v>
      </c>
      <c r="U17" s="17">
        <v>4814</v>
      </c>
      <c r="V17" s="18">
        <v>9.6930000000000014</v>
      </c>
      <c r="W17" s="19">
        <v>0</v>
      </c>
      <c r="X17" s="19"/>
      <c r="Y17">
        <v>4814</v>
      </c>
      <c r="Z17" s="17">
        <v>4814</v>
      </c>
      <c r="AA17" s="18">
        <v>2.2348950000000003</v>
      </c>
      <c r="AB17" s="19">
        <v>0</v>
      </c>
      <c r="AD17">
        <v>4814</v>
      </c>
      <c r="AE17" s="17">
        <v>4814</v>
      </c>
      <c r="AF17" s="18">
        <v>2.3540000000000001</v>
      </c>
      <c r="AG17" s="20">
        <v>0</v>
      </c>
    </row>
    <row r="18" spans="1:33" x14ac:dyDescent="0.25">
      <c r="A18" s="15" t="s">
        <v>23</v>
      </c>
      <c r="B18" s="16">
        <v>94</v>
      </c>
      <c r="C18">
        <v>94</v>
      </c>
      <c r="D18" s="17">
        <v>94</v>
      </c>
      <c r="E18" s="18">
        <v>13.766</v>
      </c>
      <c r="F18" s="19">
        <v>0</v>
      </c>
      <c r="G18" s="19"/>
      <c r="H18">
        <v>94</v>
      </c>
      <c r="I18" s="17">
        <v>94</v>
      </c>
      <c r="J18" s="18">
        <v>3.2121490000000001</v>
      </c>
      <c r="K18" s="19">
        <v>0</v>
      </c>
      <c r="M18">
        <v>94</v>
      </c>
      <c r="N18" s="17">
        <v>94</v>
      </c>
      <c r="O18" s="18">
        <v>2.3609999999999998</v>
      </c>
      <c r="P18" s="20">
        <v>0</v>
      </c>
      <c r="Q18" s="36"/>
      <c r="R18" s="15" t="s">
        <v>23</v>
      </c>
      <c r="S18" s="16">
        <v>4740</v>
      </c>
      <c r="T18">
        <v>4740</v>
      </c>
      <c r="U18" s="17">
        <v>4740</v>
      </c>
      <c r="V18" s="18">
        <v>12.986000000000001</v>
      </c>
      <c r="W18" s="19">
        <v>0</v>
      </c>
      <c r="X18" s="19"/>
      <c r="Y18">
        <v>4740</v>
      </c>
      <c r="Z18" s="17">
        <v>4740</v>
      </c>
      <c r="AA18" s="18">
        <v>2.9217010000000001</v>
      </c>
      <c r="AB18" s="19">
        <v>0</v>
      </c>
      <c r="AD18">
        <v>4740</v>
      </c>
      <c r="AE18" s="17">
        <v>4740</v>
      </c>
      <c r="AF18" s="18">
        <v>2.3920000000000003</v>
      </c>
      <c r="AG18" s="20">
        <v>0</v>
      </c>
    </row>
    <row r="19" spans="1:33" x14ac:dyDescent="0.25">
      <c r="A19" s="15" t="s">
        <v>24</v>
      </c>
      <c r="B19" s="16">
        <v>101</v>
      </c>
      <c r="C19">
        <v>101</v>
      </c>
      <c r="D19" s="17">
        <v>101</v>
      </c>
      <c r="E19" s="18">
        <v>6.5909999999999993</v>
      </c>
      <c r="F19" s="19">
        <v>0</v>
      </c>
      <c r="G19" s="19"/>
      <c r="H19">
        <v>101</v>
      </c>
      <c r="I19" s="17">
        <v>101</v>
      </c>
      <c r="J19" s="18">
        <v>3.2674310000000006</v>
      </c>
      <c r="K19" s="19">
        <v>0</v>
      </c>
      <c r="M19">
        <v>101</v>
      </c>
      <c r="N19" s="17">
        <v>101</v>
      </c>
      <c r="O19" s="18">
        <v>2.895</v>
      </c>
      <c r="P19" s="20">
        <v>0</v>
      </c>
      <c r="Q19" s="36"/>
      <c r="R19" s="15" t="s">
        <v>24</v>
      </c>
      <c r="S19" s="16">
        <v>5035</v>
      </c>
      <c r="T19">
        <v>5035</v>
      </c>
      <c r="U19" s="17">
        <v>5028</v>
      </c>
      <c r="V19" s="18">
        <v>8.3290000000000006</v>
      </c>
      <c r="W19" s="19">
        <v>0</v>
      </c>
      <c r="X19" s="19"/>
      <c r="Y19">
        <v>5035</v>
      </c>
      <c r="Z19" s="17">
        <v>5035</v>
      </c>
      <c r="AA19" s="18">
        <v>3.9268139999999994</v>
      </c>
      <c r="AB19" s="19">
        <v>0</v>
      </c>
      <c r="AD19">
        <v>5035</v>
      </c>
      <c r="AE19" s="17">
        <v>5031.5</v>
      </c>
      <c r="AF19" s="18">
        <v>3.1179999999999999</v>
      </c>
      <c r="AG19" s="20">
        <v>0</v>
      </c>
    </row>
    <row r="20" spans="1:33" x14ac:dyDescent="0.25">
      <c r="A20" s="15" t="s">
        <v>25</v>
      </c>
      <c r="B20" s="16">
        <v>125</v>
      </c>
      <c r="C20">
        <v>125</v>
      </c>
      <c r="D20" s="17">
        <v>125</v>
      </c>
      <c r="E20" s="18">
        <v>15.169</v>
      </c>
      <c r="F20" s="19">
        <v>0</v>
      </c>
      <c r="G20" s="19"/>
      <c r="H20">
        <v>125</v>
      </c>
      <c r="I20" s="17">
        <v>125</v>
      </c>
      <c r="J20" s="18">
        <v>5.2403829999999996</v>
      </c>
      <c r="K20" s="19">
        <v>0</v>
      </c>
      <c r="M20">
        <v>125</v>
      </c>
      <c r="N20" s="17">
        <v>125</v>
      </c>
      <c r="O20" s="18">
        <v>3.444</v>
      </c>
      <c r="P20" s="20">
        <v>0</v>
      </c>
      <c r="Q20" s="36"/>
      <c r="R20" s="15" t="s">
        <v>25</v>
      </c>
      <c r="S20" s="16">
        <v>6329</v>
      </c>
      <c r="T20">
        <v>6329</v>
      </c>
      <c r="U20" s="17">
        <v>6329</v>
      </c>
      <c r="V20" s="18">
        <v>15.931000000000001</v>
      </c>
      <c r="W20" s="19">
        <v>0</v>
      </c>
      <c r="X20" s="19"/>
      <c r="Y20">
        <v>6329</v>
      </c>
      <c r="Z20" s="17">
        <v>6329</v>
      </c>
      <c r="AA20" s="18">
        <v>6.4619270000000002</v>
      </c>
      <c r="AB20" s="19">
        <v>0</v>
      </c>
      <c r="AD20">
        <v>6329</v>
      </c>
      <c r="AE20" s="17">
        <v>6327.2</v>
      </c>
      <c r="AF20" s="18">
        <v>4.5809999999999995</v>
      </c>
      <c r="AG20" s="20">
        <v>0</v>
      </c>
    </row>
    <row r="21" spans="1:33" x14ac:dyDescent="0.25">
      <c r="A21" s="15" t="s">
        <v>26</v>
      </c>
      <c r="B21" s="16">
        <v>111</v>
      </c>
      <c r="C21">
        <v>111</v>
      </c>
      <c r="D21" s="17">
        <v>107.2</v>
      </c>
      <c r="E21" s="18">
        <v>6.4570000000000007</v>
      </c>
      <c r="F21" s="19">
        <v>0</v>
      </c>
      <c r="G21" s="19"/>
      <c r="H21">
        <v>111</v>
      </c>
      <c r="I21" s="17">
        <v>110.3</v>
      </c>
      <c r="J21" s="18">
        <v>3.9795570000000007</v>
      </c>
      <c r="K21" s="19">
        <v>0</v>
      </c>
      <c r="M21">
        <v>111</v>
      </c>
      <c r="N21" s="17">
        <v>111</v>
      </c>
      <c r="O21" s="18">
        <v>3.6489999999999996</v>
      </c>
      <c r="P21" s="20">
        <v>0</v>
      </c>
      <c r="Q21" s="36"/>
      <c r="R21" s="15" t="s">
        <v>26</v>
      </c>
      <c r="S21" s="16">
        <v>5630</v>
      </c>
      <c r="T21">
        <v>5630</v>
      </c>
      <c r="U21" s="17">
        <v>5297.9</v>
      </c>
      <c r="V21" s="18">
        <v>4.181</v>
      </c>
      <c r="W21" s="19">
        <v>0</v>
      </c>
      <c r="X21" s="19"/>
      <c r="Y21">
        <v>5630</v>
      </c>
      <c r="Z21" s="17">
        <v>5630</v>
      </c>
      <c r="AA21" s="18">
        <v>3.9473100000000003</v>
      </c>
      <c r="AB21" s="19">
        <v>0</v>
      </c>
      <c r="AD21">
        <v>5630</v>
      </c>
      <c r="AE21" s="17">
        <v>5630</v>
      </c>
      <c r="AF21" s="18">
        <v>3.6440000000000006</v>
      </c>
      <c r="AG21" s="20">
        <v>0</v>
      </c>
    </row>
    <row r="22" spans="1:33" x14ac:dyDescent="0.25">
      <c r="A22" s="15" t="s">
        <v>27</v>
      </c>
      <c r="B22" s="16">
        <v>120</v>
      </c>
      <c r="C22">
        <v>120</v>
      </c>
      <c r="D22" s="17">
        <v>119.1</v>
      </c>
      <c r="E22" s="18">
        <v>5.5150000000000006</v>
      </c>
      <c r="F22" s="19">
        <v>0</v>
      </c>
      <c r="G22" s="19"/>
      <c r="H22">
        <v>120</v>
      </c>
      <c r="I22" s="17">
        <v>120</v>
      </c>
      <c r="J22" s="18">
        <v>4.4364980000000003</v>
      </c>
      <c r="K22" s="19">
        <v>0</v>
      </c>
      <c r="M22">
        <v>120</v>
      </c>
      <c r="N22" s="17">
        <v>120</v>
      </c>
      <c r="O22" s="18">
        <v>3.0990000000000002</v>
      </c>
      <c r="P22" s="20">
        <v>0</v>
      </c>
      <c r="Q22" s="36"/>
      <c r="R22" s="15" t="s">
        <v>27</v>
      </c>
      <c r="S22" s="16">
        <v>6106</v>
      </c>
      <c r="T22">
        <v>6106</v>
      </c>
      <c r="U22" s="17">
        <v>6106</v>
      </c>
      <c r="V22" s="18">
        <v>4.9609999999999985</v>
      </c>
      <c r="W22" s="19">
        <v>0</v>
      </c>
      <c r="X22" s="19"/>
      <c r="Y22">
        <v>6106</v>
      </c>
      <c r="Z22" s="17">
        <v>6106</v>
      </c>
      <c r="AA22" s="18">
        <v>4.4153719999999996</v>
      </c>
      <c r="AB22" s="19">
        <v>0</v>
      </c>
      <c r="AD22">
        <v>6106</v>
      </c>
      <c r="AE22" s="17">
        <v>6106</v>
      </c>
      <c r="AF22" s="18">
        <v>3.2930000000000006</v>
      </c>
      <c r="AG22" s="20">
        <v>0</v>
      </c>
    </row>
    <row r="23" spans="1:33" x14ac:dyDescent="0.25">
      <c r="A23" s="15" t="s">
        <v>28</v>
      </c>
      <c r="B23" s="16">
        <v>137</v>
      </c>
      <c r="C23">
        <v>137</v>
      </c>
      <c r="D23" s="17">
        <v>137</v>
      </c>
      <c r="E23" s="18">
        <v>16.079999999999998</v>
      </c>
      <c r="F23" s="19">
        <v>0</v>
      </c>
      <c r="G23" s="19"/>
      <c r="H23">
        <v>137</v>
      </c>
      <c r="I23" s="17">
        <v>137</v>
      </c>
      <c r="J23" s="18">
        <v>5.2768239999999995</v>
      </c>
      <c r="K23" s="19">
        <v>0</v>
      </c>
      <c r="M23">
        <v>137</v>
      </c>
      <c r="N23" s="17">
        <v>137</v>
      </c>
      <c r="O23" s="18">
        <v>3.8870000000000005</v>
      </c>
      <c r="P23" s="20">
        <v>0</v>
      </c>
      <c r="Q23" s="36"/>
      <c r="R23" s="15" t="s">
        <v>28</v>
      </c>
      <c r="S23" s="16">
        <v>6848</v>
      </c>
      <c r="T23">
        <v>6848</v>
      </c>
      <c r="U23" s="17">
        <v>6848</v>
      </c>
      <c r="V23" s="18">
        <v>15.343999999999999</v>
      </c>
      <c r="W23" s="19">
        <v>0</v>
      </c>
      <c r="X23" s="19"/>
      <c r="Y23">
        <v>6848</v>
      </c>
      <c r="Z23" s="17">
        <v>6848</v>
      </c>
      <c r="AA23" s="18">
        <v>5.3052579999999994</v>
      </c>
      <c r="AB23" s="19">
        <v>0</v>
      </c>
      <c r="AD23">
        <v>6848</v>
      </c>
      <c r="AE23" s="17">
        <v>6848</v>
      </c>
      <c r="AF23" s="18">
        <v>3.8150000000000004</v>
      </c>
      <c r="AG23" s="20">
        <v>0</v>
      </c>
    </row>
    <row r="24" spans="1:33" x14ac:dyDescent="0.25">
      <c r="A24" s="15" t="s">
        <v>29</v>
      </c>
      <c r="B24" s="16">
        <v>114</v>
      </c>
      <c r="C24">
        <v>111</v>
      </c>
      <c r="D24" s="17">
        <v>111</v>
      </c>
      <c r="E24" s="18">
        <v>5.5029999999999992</v>
      </c>
      <c r="F24" s="19">
        <v>2.6315789473684209E-2</v>
      </c>
      <c r="G24" s="19"/>
      <c r="H24">
        <v>114</v>
      </c>
      <c r="I24" s="17">
        <v>112.7</v>
      </c>
      <c r="J24" s="18">
        <v>5.1507680000000002</v>
      </c>
      <c r="K24" s="19">
        <v>0</v>
      </c>
      <c r="M24">
        <v>111</v>
      </c>
      <c r="N24" s="17">
        <v>111</v>
      </c>
      <c r="O24" s="18">
        <v>3.5760000000000005</v>
      </c>
      <c r="P24" s="20">
        <v>2.6315789473684209E-2</v>
      </c>
      <c r="Q24" s="36"/>
      <c r="R24" s="15" t="s">
        <v>29</v>
      </c>
      <c r="S24" s="16">
        <v>6025</v>
      </c>
      <c r="T24">
        <v>5896</v>
      </c>
      <c r="U24" s="17">
        <v>5792</v>
      </c>
      <c r="V24" s="18">
        <v>6.7030000000000003</v>
      </c>
      <c r="W24" s="19">
        <v>2.1410788381742738E-2</v>
      </c>
      <c r="X24" s="19"/>
      <c r="Y24">
        <v>6025</v>
      </c>
      <c r="Z24" s="17">
        <v>5765.8</v>
      </c>
      <c r="AA24" s="18">
        <v>4.7270059999999985</v>
      </c>
      <c r="AB24" s="19">
        <v>0</v>
      </c>
      <c r="AD24">
        <v>5896</v>
      </c>
      <c r="AE24" s="17">
        <v>5886</v>
      </c>
      <c r="AF24" s="18">
        <v>3.8790000000000004</v>
      </c>
      <c r="AG24" s="20">
        <v>2.1410788381742738E-2</v>
      </c>
    </row>
    <row r="25" spans="1:33" x14ac:dyDescent="0.25">
      <c r="A25" s="15" t="s">
        <v>30</v>
      </c>
      <c r="B25" s="16">
        <v>110</v>
      </c>
      <c r="C25">
        <v>104</v>
      </c>
      <c r="D25" s="17">
        <v>103</v>
      </c>
      <c r="E25" s="18">
        <v>2.8930000000000002</v>
      </c>
      <c r="F25" s="19">
        <v>5.4545454545454543E-2</v>
      </c>
      <c r="G25" s="19"/>
      <c r="H25">
        <v>109</v>
      </c>
      <c r="I25" s="17">
        <v>106.4</v>
      </c>
      <c r="J25" s="18">
        <v>4.1708949999999998</v>
      </c>
      <c r="K25" s="19">
        <v>9.0909090909090905E-3</v>
      </c>
      <c r="M25">
        <v>110</v>
      </c>
      <c r="N25" s="17">
        <v>109.8</v>
      </c>
      <c r="O25" s="18">
        <v>3.7529999999999992</v>
      </c>
      <c r="P25" s="20">
        <v>0</v>
      </c>
      <c r="Q25" s="36"/>
      <c r="R25" s="15" t="s">
        <v>30</v>
      </c>
      <c r="S25" s="16">
        <v>5450</v>
      </c>
      <c r="T25">
        <v>5399</v>
      </c>
      <c r="U25" s="17">
        <v>5336.1</v>
      </c>
      <c r="V25" s="18">
        <v>10.476000000000001</v>
      </c>
      <c r="W25" s="19">
        <v>9.3577981651376142E-3</v>
      </c>
      <c r="X25" s="19"/>
      <c r="Y25">
        <v>5450</v>
      </c>
      <c r="Z25" s="17">
        <v>5413.3</v>
      </c>
      <c r="AA25" s="18">
        <v>3.6879269999999997</v>
      </c>
      <c r="AB25" s="19">
        <v>0</v>
      </c>
      <c r="AD25">
        <v>5450</v>
      </c>
      <c r="AE25" s="17">
        <v>5450</v>
      </c>
      <c r="AF25" s="18">
        <v>3.6839999999999997</v>
      </c>
      <c r="AG25" s="20">
        <v>0</v>
      </c>
    </row>
    <row r="26" spans="1:33" x14ac:dyDescent="0.25">
      <c r="A26" s="15" t="s">
        <v>31</v>
      </c>
      <c r="B26" s="16">
        <v>120</v>
      </c>
      <c r="C26">
        <v>120</v>
      </c>
      <c r="D26" s="17">
        <v>119.4</v>
      </c>
      <c r="E26" s="18">
        <v>8.1959999999999997</v>
      </c>
      <c r="F26" s="19">
        <v>0</v>
      </c>
      <c r="G26" s="19"/>
      <c r="H26">
        <v>120</v>
      </c>
      <c r="I26" s="17">
        <v>118.9</v>
      </c>
      <c r="J26" s="18">
        <v>6.1620200000000001</v>
      </c>
      <c r="K26" s="19">
        <v>0</v>
      </c>
      <c r="M26">
        <v>120</v>
      </c>
      <c r="N26" s="17">
        <v>119.9</v>
      </c>
      <c r="O26" s="18">
        <v>4.2170000000000005</v>
      </c>
      <c r="P26" s="20">
        <v>0</v>
      </c>
      <c r="Q26" s="36"/>
      <c r="R26" s="15" t="s">
        <v>31</v>
      </c>
      <c r="S26" s="16">
        <v>6255</v>
      </c>
      <c r="T26">
        <v>6255</v>
      </c>
      <c r="U26" s="17">
        <v>6198.3</v>
      </c>
      <c r="V26" s="18">
        <v>7.4760000000000009</v>
      </c>
      <c r="W26" s="19">
        <v>0</v>
      </c>
      <c r="X26" s="19"/>
      <c r="Y26">
        <v>6255</v>
      </c>
      <c r="Z26" s="17">
        <v>6128.4</v>
      </c>
      <c r="AA26" s="18">
        <v>4.4154200000000001</v>
      </c>
      <c r="AB26" s="19">
        <v>0</v>
      </c>
      <c r="AD26">
        <v>6255</v>
      </c>
      <c r="AE26" s="17">
        <v>6235.7</v>
      </c>
      <c r="AF26" s="18">
        <v>4.2949999999999999</v>
      </c>
      <c r="AG26" s="20">
        <v>0</v>
      </c>
    </row>
    <row r="27" spans="1:33" x14ac:dyDescent="0.25">
      <c r="A27" s="15" t="s">
        <v>32</v>
      </c>
      <c r="B27" s="16">
        <v>136</v>
      </c>
      <c r="C27">
        <v>136</v>
      </c>
      <c r="D27" s="17">
        <v>136</v>
      </c>
      <c r="E27" s="18">
        <v>14.897</v>
      </c>
      <c r="F27" s="19">
        <v>0</v>
      </c>
      <c r="G27" s="19"/>
      <c r="H27">
        <v>136</v>
      </c>
      <c r="I27" s="17">
        <v>136</v>
      </c>
      <c r="J27" s="18">
        <v>7.1124489999999998</v>
      </c>
      <c r="K27" s="19">
        <v>0</v>
      </c>
      <c r="M27">
        <v>136</v>
      </c>
      <c r="N27" s="17">
        <v>136</v>
      </c>
      <c r="O27" s="18">
        <v>3.6109999999999998</v>
      </c>
      <c r="P27" s="20">
        <v>0</v>
      </c>
      <c r="Q27" s="36"/>
      <c r="R27" s="15" t="s">
        <v>32</v>
      </c>
      <c r="S27" s="16">
        <v>6928</v>
      </c>
      <c r="T27">
        <v>6928</v>
      </c>
      <c r="U27" s="17">
        <v>6928</v>
      </c>
      <c r="V27" s="18">
        <v>14.554000000000002</v>
      </c>
      <c r="W27" s="19">
        <v>0</v>
      </c>
      <c r="X27" s="19"/>
      <c r="Y27">
        <v>6928</v>
      </c>
      <c r="Z27" s="17">
        <v>6928</v>
      </c>
      <c r="AA27" s="18">
        <v>6.8432379999999995</v>
      </c>
      <c r="AB27" s="19">
        <v>0</v>
      </c>
      <c r="AD27">
        <v>6928</v>
      </c>
      <c r="AE27" s="17">
        <v>6928</v>
      </c>
      <c r="AF27" s="18">
        <v>3.6519999999999997</v>
      </c>
      <c r="AG27" s="20">
        <v>0</v>
      </c>
    </row>
    <row r="28" spans="1:33" x14ac:dyDescent="0.25">
      <c r="A28" s="15" t="s">
        <v>33</v>
      </c>
      <c r="B28" s="16">
        <v>143</v>
      </c>
      <c r="C28">
        <v>143</v>
      </c>
      <c r="D28" s="17">
        <v>143</v>
      </c>
      <c r="E28" s="18">
        <v>11.097</v>
      </c>
      <c r="F28" s="19">
        <v>0</v>
      </c>
      <c r="G28" s="19"/>
      <c r="H28">
        <v>143</v>
      </c>
      <c r="I28" s="17">
        <v>143</v>
      </c>
      <c r="J28" s="18">
        <v>5.2064390000000005</v>
      </c>
      <c r="K28" s="19">
        <v>0</v>
      </c>
      <c r="M28">
        <v>143</v>
      </c>
      <c r="N28" s="17">
        <v>143</v>
      </c>
      <c r="O28" s="18">
        <v>4.0750000000000002</v>
      </c>
      <c r="P28" s="20">
        <v>0</v>
      </c>
      <c r="Q28" s="36"/>
      <c r="R28" s="15" t="s">
        <v>33</v>
      </c>
      <c r="S28" s="16">
        <v>7507</v>
      </c>
      <c r="T28">
        <v>7507</v>
      </c>
      <c r="U28" s="17">
        <v>7507</v>
      </c>
      <c r="V28" s="18">
        <v>13.62</v>
      </c>
      <c r="W28" s="19">
        <v>0</v>
      </c>
      <c r="X28" s="19"/>
      <c r="Y28">
        <v>7507</v>
      </c>
      <c r="Z28" s="17">
        <v>7507</v>
      </c>
      <c r="AA28" s="18">
        <v>5.2489179999999998</v>
      </c>
      <c r="AB28" s="19">
        <v>0</v>
      </c>
      <c r="AD28">
        <v>7507</v>
      </c>
      <c r="AE28" s="17">
        <v>7507</v>
      </c>
      <c r="AF28" s="18">
        <v>3.84</v>
      </c>
      <c r="AG28" s="20">
        <v>0</v>
      </c>
    </row>
    <row r="29" spans="1:33" x14ac:dyDescent="0.25">
      <c r="A29" s="15" t="s">
        <v>34</v>
      </c>
      <c r="B29" s="16">
        <v>135</v>
      </c>
      <c r="C29">
        <v>135</v>
      </c>
      <c r="D29" s="17">
        <v>135</v>
      </c>
      <c r="E29" s="18">
        <v>7.1920000000000002</v>
      </c>
      <c r="F29" s="19">
        <v>0</v>
      </c>
      <c r="G29" s="19"/>
      <c r="H29">
        <v>135</v>
      </c>
      <c r="I29" s="17">
        <v>133.80000000000001</v>
      </c>
      <c r="J29" s="18">
        <v>7.6973830000000003</v>
      </c>
      <c r="K29" s="19">
        <v>0</v>
      </c>
      <c r="M29">
        <v>135</v>
      </c>
      <c r="N29" s="17">
        <v>135</v>
      </c>
      <c r="O29" s="18">
        <v>4.0269999999999992</v>
      </c>
      <c r="P29" s="20">
        <v>0</v>
      </c>
      <c r="Q29" s="36"/>
      <c r="R29" s="15" t="s">
        <v>34</v>
      </c>
      <c r="S29" s="16">
        <v>6813</v>
      </c>
      <c r="T29">
        <v>6813</v>
      </c>
      <c r="U29" s="17">
        <v>6813</v>
      </c>
      <c r="V29" s="18">
        <v>6.2889999999999997</v>
      </c>
      <c r="W29" s="19">
        <v>0</v>
      </c>
      <c r="X29" s="19"/>
      <c r="Y29">
        <v>6813</v>
      </c>
      <c r="Z29" s="17">
        <v>6803.1</v>
      </c>
      <c r="AA29" s="18">
        <v>7.1256900000000014</v>
      </c>
      <c r="AB29" s="19">
        <v>0</v>
      </c>
      <c r="AD29">
        <v>6813</v>
      </c>
      <c r="AE29" s="17">
        <v>6813</v>
      </c>
      <c r="AF29" s="18">
        <v>3.8249999999999993</v>
      </c>
      <c r="AG29" s="20">
        <v>0</v>
      </c>
    </row>
    <row r="30" spans="1:33" x14ac:dyDescent="0.25">
      <c r="A30" s="15" t="s">
        <v>35</v>
      </c>
      <c r="B30" s="16">
        <v>149</v>
      </c>
      <c r="C30">
        <v>148</v>
      </c>
      <c r="D30" s="17">
        <v>148</v>
      </c>
      <c r="E30" s="18">
        <v>7.572000000000001</v>
      </c>
      <c r="F30" s="19">
        <v>6.7114093959731542E-3</v>
      </c>
      <c r="G30" s="19"/>
      <c r="H30">
        <v>149</v>
      </c>
      <c r="I30" s="17">
        <v>148.1</v>
      </c>
      <c r="J30" s="18">
        <v>6.6068349999999993</v>
      </c>
      <c r="K30" s="19">
        <v>0</v>
      </c>
      <c r="M30">
        <v>148</v>
      </c>
      <c r="N30" s="17">
        <v>148</v>
      </c>
      <c r="O30" s="18">
        <v>3.2079999999999997</v>
      </c>
      <c r="P30" s="20">
        <v>6.7114093959731542E-3</v>
      </c>
      <c r="Q30" s="36"/>
      <c r="R30" s="15" t="s">
        <v>35</v>
      </c>
      <c r="S30" s="16">
        <v>7412</v>
      </c>
      <c r="T30">
        <v>7412</v>
      </c>
      <c r="U30" s="17">
        <v>7412</v>
      </c>
      <c r="V30" s="18">
        <v>7.2989999999999995</v>
      </c>
      <c r="W30" s="19">
        <v>0</v>
      </c>
      <c r="X30" s="19"/>
      <c r="Y30">
        <v>7412</v>
      </c>
      <c r="Z30" s="17">
        <v>7412</v>
      </c>
      <c r="AA30" s="18">
        <v>6.1488269999999998</v>
      </c>
      <c r="AB30" s="19">
        <v>0</v>
      </c>
      <c r="AD30">
        <v>7412</v>
      </c>
      <c r="AE30" s="17">
        <v>7412</v>
      </c>
      <c r="AF30" s="18">
        <v>3.3280000000000003</v>
      </c>
      <c r="AG30" s="20">
        <v>0</v>
      </c>
    </row>
    <row r="31" spans="1:33" x14ac:dyDescent="0.25">
      <c r="A31" s="15" t="s">
        <v>36</v>
      </c>
      <c r="B31" s="16">
        <v>173</v>
      </c>
      <c r="C31">
        <v>173</v>
      </c>
      <c r="D31" s="17">
        <v>173</v>
      </c>
      <c r="E31" s="18">
        <v>13.059000000000001</v>
      </c>
      <c r="F31" s="19">
        <v>0</v>
      </c>
      <c r="G31" s="19"/>
      <c r="H31">
        <v>173</v>
      </c>
      <c r="I31" s="17">
        <v>173</v>
      </c>
      <c r="J31" s="18">
        <v>8.5538450000000008</v>
      </c>
      <c r="K31" s="19">
        <v>0</v>
      </c>
      <c r="M31">
        <v>173</v>
      </c>
      <c r="N31" s="17">
        <v>173</v>
      </c>
      <c r="O31" s="18">
        <v>6.3079999999999998</v>
      </c>
      <c r="P31" s="20">
        <v>0</v>
      </c>
      <c r="Q31" s="36"/>
      <c r="R31" s="15" t="s">
        <v>36</v>
      </c>
      <c r="S31" s="16">
        <v>9014</v>
      </c>
      <c r="T31">
        <v>9014</v>
      </c>
      <c r="U31" s="17">
        <v>9014</v>
      </c>
      <c r="V31" s="18">
        <v>11.958</v>
      </c>
      <c r="W31" s="19">
        <v>0</v>
      </c>
      <c r="X31" s="19"/>
      <c r="Y31">
        <v>9014</v>
      </c>
      <c r="Z31" s="17">
        <v>9014</v>
      </c>
      <c r="AA31" s="18">
        <v>9.3723050000000008</v>
      </c>
      <c r="AB31" s="19">
        <v>0</v>
      </c>
      <c r="AD31">
        <v>9014</v>
      </c>
      <c r="AE31" s="17">
        <v>9014</v>
      </c>
      <c r="AF31" s="18">
        <v>6.4679999999999991</v>
      </c>
      <c r="AG31" s="20">
        <v>0</v>
      </c>
    </row>
    <row r="32" spans="1:33" x14ac:dyDescent="0.25">
      <c r="A32" s="15" t="s">
        <v>37</v>
      </c>
      <c r="B32" s="16">
        <v>162</v>
      </c>
      <c r="C32">
        <v>162</v>
      </c>
      <c r="D32" s="17">
        <v>161.30000000000001</v>
      </c>
      <c r="E32" s="18">
        <v>15.777999999999997</v>
      </c>
      <c r="F32" s="19">
        <v>0</v>
      </c>
      <c r="G32" s="19"/>
      <c r="H32">
        <v>161</v>
      </c>
      <c r="I32" s="17">
        <v>160.4</v>
      </c>
      <c r="J32" s="18">
        <v>10.985373999999998</v>
      </c>
      <c r="K32" s="19">
        <v>6.1728395061728392E-3</v>
      </c>
      <c r="M32">
        <v>162</v>
      </c>
      <c r="N32" s="17">
        <v>160.69999999999999</v>
      </c>
      <c r="O32" s="18">
        <v>5.7560000000000002</v>
      </c>
      <c r="P32" s="20">
        <v>0</v>
      </c>
      <c r="Q32" s="36"/>
      <c r="R32" s="15" t="s">
        <v>37</v>
      </c>
      <c r="S32" s="16">
        <v>8315</v>
      </c>
      <c r="T32">
        <v>8315</v>
      </c>
      <c r="U32" s="17">
        <v>8224.6</v>
      </c>
      <c r="V32" s="18">
        <v>12.051999999999998</v>
      </c>
      <c r="W32" s="19">
        <v>0</v>
      </c>
      <c r="X32" s="19"/>
      <c r="Y32">
        <v>8315</v>
      </c>
      <c r="Z32" s="17">
        <v>8132.1</v>
      </c>
      <c r="AA32" s="18">
        <v>9.8220580000000002</v>
      </c>
      <c r="AB32" s="19">
        <v>0</v>
      </c>
      <c r="AD32">
        <v>8315</v>
      </c>
      <c r="AE32" s="17">
        <v>8186.3</v>
      </c>
      <c r="AF32" s="18">
        <v>5.8130000000000006</v>
      </c>
      <c r="AG32" s="20">
        <v>0</v>
      </c>
    </row>
    <row r="33" spans="1:33" x14ac:dyDescent="0.25">
      <c r="A33" s="15" t="s">
        <v>38</v>
      </c>
      <c r="B33" s="16">
        <v>198</v>
      </c>
      <c r="C33">
        <v>198</v>
      </c>
      <c r="D33" s="17">
        <v>193.1</v>
      </c>
      <c r="E33" s="18">
        <v>11.177000000000001</v>
      </c>
      <c r="F33" s="19">
        <v>0</v>
      </c>
      <c r="G33" s="19"/>
      <c r="H33">
        <v>198</v>
      </c>
      <c r="I33" s="17">
        <v>195.2</v>
      </c>
      <c r="J33" s="18">
        <v>13.423368</v>
      </c>
      <c r="K33" s="19">
        <v>0</v>
      </c>
      <c r="M33">
        <v>198</v>
      </c>
      <c r="N33" s="17">
        <v>197.2</v>
      </c>
      <c r="O33" s="18">
        <v>7.7120000000000006</v>
      </c>
      <c r="P33" s="20">
        <v>0</v>
      </c>
      <c r="Q33" s="36"/>
      <c r="R33" s="15" t="s">
        <v>38</v>
      </c>
      <c r="S33" s="16">
        <v>9835</v>
      </c>
      <c r="T33">
        <v>9835</v>
      </c>
      <c r="U33" s="17">
        <v>9569.2000000000007</v>
      </c>
      <c r="V33" s="18">
        <v>11.019000000000002</v>
      </c>
      <c r="W33" s="19">
        <v>0</v>
      </c>
      <c r="X33" s="19"/>
      <c r="Y33">
        <v>9835</v>
      </c>
      <c r="Z33" s="17">
        <v>9519.4</v>
      </c>
      <c r="AA33" s="18">
        <v>12.467076</v>
      </c>
      <c r="AB33" s="19">
        <v>0</v>
      </c>
      <c r="AD33">
        <v>9835</v>
      </c>
      <c r="AE33" s="17">
        <v>9835</v>
      </c>
      <c r="AF33" s="18">
        <v>7.4990000000000006</v>
      </c>
      <c r="AG33" s="20">
        <v>0</v>
      </c>
    </row>
    <row r="34" spans="1:33" x14ac:dyDescent="0.25">
      <c r="A34" s="15" t="s">
        <v>39</v>
      </c>
      <c r="B34" s="16">
        <v>167</v>
      </c>
      <c r="C34">
        <v>167</v>
      </c>
      <c r="D34" s="17">
        <v>148.6</v>
      </c>
      <c r="E34" s="18">
        <v>16.326000000000001</v>
      </c>
      <c r="F34" s="19">
        <v>0</v>
      </c>
      <c r="G34" s="19"/>
      <c r="H34">
        <v>167</v>
      </c>
      <c r="I34" s="17">
        <v>166.1</v>
      </c>
      <c r="J34" s="18">
        <v>10.311757</v>
      </c>
      <c r="K34" s="19">
        <v>0</v>
      </c>
      <c r="M34">
        <v>167</v>
      </c>
      <c r="N34" s="17">
        <v>166.5</v>
      </c>
      <c r="O34" s="18">
        <v>5.609</v>
      </c>
      <c r="P34" s="20">
        <v>0</v>
      </c>
      <c r="Q34" s="36"/>
      <c r="R34" s="15" t="s">
        <v>39</v>
      </c>
      <c r="S34" s="16">
        <v>8373</v>
      </c>
      <c r="T34">
        <v>8373</v>
      </c>
      <c r="U34" s="17">
        <v>8373</v>
      </c>
      <c r="V34" s="18">
        <v>10.927</v>
      </c>
      <c r="W34" s="19">
        <v>0</v>
      </c>
      <c r="X34" s="19"/>
      <c r="Y34">
        <v>8373</v>
      </c>
      <c r="Z34" s="17">
        <v>8370.1</v>
      </c>
      <c r="AA34" s="18">
        <v>12.460264999999998</v>
      </c>
      <c r="AB34" s="19">
        <v>0</v>
      </c>
      <c r="AD34">
        <v>8373</v>
      </c>
      <c r="AE34" s="17">
        <v>8373</v>
      </c>
      <c r="AF34" s="18">
        <v>5.4380000000000006</v>
      </c>
      <c r="AG34" s="20">
        <v>0</v>
      </c>
    </row>
    <row r="35" spans="1:33" x14ac:dyDescent="0.25">
      <c r="A35" s="15" t="s">
        <v>40</v>
      </c>
      <c r="B35" s="16">
        <v>207</v>
      </c>
      <c r="C35">
        <v>207</v>
      </c>
      <c r="D35" s="17">
        <v>207</v>
      </c>
      <c r="E35" s="18">
        <v>18.343999999999998</v>
      </c>
      <c r="F35" s="19">
        <v>0</v>
      </c>
      <c r="G35" s="19"/>
      <c r="H35">
        <v>207</v>
      </c>
      <c r="I35" s="17">
        <v>207</v>
      </c>
      <c r="J35" s="18">
        <v>14.757179999999996</v>
      </c>
      <c r="K35" s="19">
        <v>0</v>
      </c>
      <c r="M35">
        <v>207</v>
      </c>
      <c r="N35" s="17">
        <v>207</v>
      </c>
      <c r="O35" s="18">
        <v>5.8829999999999991</v>
      </c>
      <c r="P35" s="20">
        <v>0</v>
      </c>
      <c r="Q35" s="36"/>
      <c r="R35" s="15" t="s">
        <v>40</v>
      </c>
      <c r="S35" s="16">
        <v>10322</v>
      </c>
      <c r="T35">
        <v>10322</v>
      </c>
      <c r="U35" s="17">
        <v>10322</v>
      </c>
      <c r="V35" s="18">
        <v>25.964999999999996</v>
      </c>
      <c r="W35" s="19">
        <v>0</v>
      </c>
      <c r="X35" s="19"/>
      <c r="Y35">
        <v>10312</v>
      </c>
      <c r="Z35" s="17">
        <v>10312</v>
      </c>
      <c r="AA35" s="18">
        <v>16.541590000000003</v>
      </c>
      <c r="AB35" s="19">
        <v>9.6880449525285801E-4</v>
      </c>
      <c r="AD35">
        <v>10312</v>
      </c>
      <c r="AE35" s="17">
        <v>10308.6</v>
      </c>
      <c r="AF35" s="18">
        <v>7.0920000000000014</v>
      </c>
      <c r="AG35" s="20">
        <v>9.6880449525285801E-4</v>
      </c>
    </row>
    <row r="36" spans="1:33" x14ac:dyDescent="0.25">
      <c r="A36" s="15" t="s">
        <v>41</v>
      </c>
      <c r="B36" s="16">
        <v>204</v>
      </c>
      <c r="C36">
        <v>204</v>
      </c>
      <c r="D36" s="17">
        <v>203.3</v>
      </c>
      <c r="E36" s="18">
        <v>20.989000000000001</v>
      </c>
      <c r="F36" s="19">
        <v>0</v>
      </c>
      <c r="G36" s="19"/>
      <c r="H36">
        <v>204</v>
      </c>
      <c r="I36" s="17">
        <v>203.8</v>
      </c>
      <c r="J36" s="18">
        <v>18.253800000000002</v>
      </c>
      <c r="K36" s="19">
        <v>0</v>
      </c>
      <c r="M36">
        <v>204</v>
      </c>
      <c r="N36" s="17">
        <v>202.9</v>
      </c>
      <c r="O36" s="18">
        <v>11.763</v>
      </c>
      <c r="P36" s="20">
        <v>0</v>
      </c>
      <c r="Q36" s="36"/>
      <c r="R36" s="15" t="s">
        <v>41</v>
      </c>
      <c r="S36" s="16">
        <v>10309</v>
      </c>
      <c r="T36">
        <v>10309</v>
      </c>
      <c r="U36" s="17">
        <v>10274.4</v>
      </c>
      <c r="V36" s="18">
        <v>23.654</v>
      </c>
      <c r="W36" s="19">
        <v>0</v>
      </c>
      <c r="X36" s="19"/>
      <c r="Y36">
        <v>10309</v>
      </c>
      <c r="Z36" s="17">
        <v>10309</v>
      </c>
      <c r="AA36" s="18">
        <v>11.687920000000002</v>
      </c>
      <c r="AB36" s="19">
        <v>0</v>
      </c>
      <c r="AD36">
        <v>10309</v>
      </c>
      <c r="AE36" s="17">
        <v>10282.6</v>
      </c>
      <c r="AF36" s="18">
        <v>11.925000000000001</v>
      </c>
      <c r="AG36" s="20">
        <v>0</v>
      </c>
    </row>
    <row r="37" spans="1:33" x14ac:dyDescent="0.25">
      <c r="A37" s="15" t="s">
        <v>42</v>
      </c>
      <c r="B37" s="16">
        <v>245</v>
      </c>
      <c r="C37">
        <v>245</v>
      </c>
      <c r="D37" s="17">
        <v>244.8</v>
      </c>
      <c r="E37" s="18">
        <v>28.762999999999998</v>
      </c>
      <c r="F37" s="19">
        <v>0</v>
      </c>
      <c r="G37" s="19"/>
      <c r="H37">
        <v>245</v>
      </c>
      <c r="I37" s="17">
        <v>242.9</v>
      </c>
      <c r="J37" s="18">
        <v>35.033669999999994</v>
      </c>
      <c r="K37" s="19">
        <v>0</v>
      </c>
      <c r="M37">
        <v>242</v>
      </c>
      <c r="N37" s="17">
        <v>242</v>
      </c>
      <c r="O37" s="18">
        <v>6.1890000000000001</v>
      </c>
      <c r="P37" s="20">
        <v>1.2244897959183673E-2</v>
      </c>
      <c r="Q37" s="36"/>
      <c r="R37" s="15" t="s">
        <v>42</v>
      </c>
      <c r="S37" s="16">
        <v>12304</v>
      </c>
      <c r="T37">
        <v>12304</v>
      </c>
      <c r="U37" s="17">
        <v>12297.4</v>
      </c>
      <c r="V37" s="18">
        <v>36.697000000000003</v>
      </c>
      <c r="W37" s="19">
        <v>0</v>
      </c>
      <c r="X37" s="19"/>
      <c r="Y37">
        <v>12304</v>
      </c>
      <c r="Z37" s="17">
        <v>12198.4</v>
      </c>
      <c r="AA37" s="18">
        <v>41.152239999999999</v>
      </c>
      <c r="AB37" s="19">
        <v>0</v>
      </c>
      <c r="AD37">
        <v>12106</v>
      </c>
      <c r="AE37" s="17">
        <v>12106</v>
      </c>
      <c r="AF37" s="18">
        <v>6.1880000000000006</v>
      </c>
      <c r="AG37" s="20">
        <v>1.6092327698309494E-2</v>
      </c>
    </row>
    <row r="38" spans="1:33" x14ac:dyDescent="0.25">
      <c r="A38" s="15" t="s">
        <v>43</v>
      </c>
      <c r="B38" s="16">
        <v>204</v>
      </c>
      <c r="C38">
        <v>204</v>
      </c>
      <c r="D38" s="17">
        <v>203.3</v>
      </c>
      <c r="E38" s="18">
        <v>19.154999999999998</v>
      </c>
      <c r="F38" s="19">
        <v>0</v>
      </c>
      <c r="G38" s="19"/>
      <c r="H38">
        <v>203</v>
      </c>
      <c r="I38" s="17">
        <v>201.9</v>
      </c>
      <c r="J38" s="18">
        <v>15.142019999999999</v>
      </c>
      <c r="K38" s="19">
        <v>4.9019607843137254E-3</v>
      </c>
      <c r="M38">
        <v>204</v>
      </c>
      <c r="N38" s="17">
        <v>202.9</v>
      </c>
      <c r="O38" s="18">
        <v>7.65</v>
      </c>
      <c r="P38" s="20">
        <v>0</v>
      </c>
      <c r="Q38" s="36"/>
      <c r="R38" s="15" t="s">
        <v>43</v>
      </c>
      <c r="S38" s="16">
        <v>10285</v>
      </c>
      <c r="T38">
        <v>10285</v>
      </c>
      <c r="U38" s="17">
        <v>10275.5</v>
      </c>
      <c r="V38" s="18">
        <v>15.988999999999999</v>
      </c>
      <c r="W38" s="19">
        <v>0</v>
      </c>
      <c r="X38" s="19"/>
      <c r="Y38">
        <v>10274</v>
      </c>
      <c r="Z38" s="17">
        <v>10191.299999999999</v>
      </c>
      <c r="AA38" s="18">
        <v>17.82066</v>
      </c>
      <c r="AB38" s="19">
        <v>1.0695187165775401E-3</v>
      </c>
      <c r="AD38">
        <v>10285</v>
      </c>
      <c r="AE38" s="17">
        <v>10168.6</v>
      </c>
      <c r="AF38" s="18">
        <v>8.032</v>
      </c>
      <c r="AG38" s="20">
        <v>0</v>
      </c>
    </row>
    <row r="39" spans="1:33" x14ac:dyDescent="0.25">
      <c r="A39" s="15" t="s">
        <v>44</v>
      </c>
      <c r="B39" s="16">
        <v>254</v>
      </c>
      <c r="C39">
        <v>254</v>
      </c>
      <c r="D39" s="17">
        <v>242.9</v>
      </c>
      <c r="E39" s="18">
        <v>25.434000000000005</v>
      </c>
      <c r="F39" s="19">
        <v>0</v>
      </c>
      <c r="G39" s="19"/>
      <c r="H39">
        <v>253</v>
      </c>
      <c r="I39" s="17">
        <v>247.2</v>
      </c>
      <c r="J39" s="18">
        <v>22.908859999999997</v>
      </c>
      <c r="K39" s="19">
        <v>3.937007874015748E-3</v>
      </c>
      <c r="M39">
        <v>254</v>
      </c>
      <c r="N39" s="17">
        <v>248.4</v>
      </c>
      <c r="O39" s="18">
        <v>8.8279999999999994</v>
      </c>
      <c r="P39" s="20">
        <v>0</v>
      </c>
      <c r="Q39" s="36"/>
      <c r="R39" s="15" t="s">
        <v>44</v>
      </c>
      <c r="S39" s="16">
        <v>12995</v>
      </c>
      <c r="T39">
        <v>12995</v>
      </c>
      <c r="U39" s="17">
        <v>12648.2</v>
      </c>
      <c r="V39" s="18">
        <v>28.142000000000003</v>
      </c>
      <c r="W39" s="19">
        <v>0</v>
      </c>
      <c r="X39" s="19"/>
      <c r="Y39">
        <v>12995</v>
      </c>
      <c r="Z39" s="17">
        <v>12744.5</v>
      </c>
      <c r="AA39" s="18">
        <v>24.630189999999999</v>
      </c>
      <c r="AB39" s="19">
        <v>0</v>
      </c>
      <c r="AD39">
        <v>12995</v>
      </c>
      <c r="AE39" s="17">
        <v>12735.7</v>
      </c>
      <c r="AF39" s="18">
        <v>8.7620000000000005</v>
      </c>
      <c r="AG39" s="20">
        <v>0</v>
      </c>
    </row>
    <row r="40" spans="1:33" x14ac:dyDescent="0.25">
      <c r="A40" s="15" t="s">
        <v>45</v>
      </c>
      <c r="B40" s="16">
        <v>289</v>
      </c>
      <c r="C40">
        <v>289</v>
      </c>
      <c r="D40" s="17">
        <v>288.89999999999998</v>
      </c>
      <c r="E40" s="18">
        <v>40.106999999999999</v>
      </c>
      <c r="F40" s="19">
        <v>0</v>
      </c>
      <c r="G40" s="19"/>
      <c r="H40">
        <v>285</v>
      </c>
      <c r="I40" s="17">
        <v>284.5</v>
      </c>
      <c r="J40" s="18">
        <v>42.488799999999998</v>
      </c>
      <c r="K40" s="19">
        <v>1.384083044982699E-2</v>
      </c>
      <c r="M40">
        <v>289</v>
      </c>
      <c r="N40" s="17">
        <v>286.39999999999998</v>
      </c>
      <c r="O40" s="18">
        <v>24.578000000000003</v>
      </c>
      <c r="P40" s="20">
        <v>0</v>
      </c>
      <c r="Q40" s="36"/>
      <c r="R40" s="15" t="s">
        <v>45</v>
      </c>
      <c r="S40" s="16">
        <v>14743</v>
      </c>
      <c r="T40">
        <v>14743</v>
      </c>
      <c r="U40" s="17">
        <v>14721.1</v>
      </c>
      <c r="V40" s="18">
        <v>38.272000000000006</v>
      </c>
      <c r="W40" s="19">
        <v>0</v>
      </c>
      <c r="X40" s="19"/>
      <c r="Y40">
        <v>14704</v>
      </c>
      <c r="Z40" s="17">
        <v>14604.8</v>
      </c>
      <c r="AA40" s="18">
        <v>48.714970000000001</v>
      </c>
      <c r="AB40" s="19">
        <v>2.645323204232517E-3</v>
      </c>
      <c r="AD40">
        <v>14719</v>
      </c>
      <c r="AE40" s="17">
        <v>14587</v>
      </c>
      <c r="AF40" s="18">
        <v>24.142999999999994</v>
      </c>
      <c r="AG40" s="20">
        <v>1.627891202604626E-3</v>
      </c>
    </row>
    <row r="41" spans="1:33" x14ac:dyDescent="0.25">
      <c r="A41" s="15" t="s">
        <v>46</v>
      </c>
      <c r="B41" s="16">
        <v>351</v>
      </c>
      <c r="C41">
        <v>351</v>
      </c>
      <c r="D41" s="17">
        <v>345.8</v>
      </c>
      <c r="E41" s="18">
        <v>42.29</v>
      </c>
      <c r="F41" s="19">
        <v>0</v>
      </c>
      <c r="G41" s="19"/>
      <c r="H41">
        <v>348</v>
      </c>
      <c r="I41" s="17">
        <v>344.2</v>
      </c>
      <c r="J41" s="18">
        <v>59.677909999999997</v>
      </c>
      <c r="K41" s="19">
        <v>8.5470085470085479E-3</v>
      </c>
      <c r="M41">
        <v>346</v>
      </c>
      <c r="N41" s="17">
        <v>340.8</v>
      </c>
      <c r="O41" s="18">
        <v>34.113999999999997</v>
      </c>
      <c r="P41" s="20">
        <v>1.4245014245014245E-2</v>
      </c>
      <c r="Q41" s="36"/>
      <c r="R41" s="15" t="s">
        <v>46</v>
      </c>
      <c r="S41" s="16">
        <v>17917</v>
      </c>
      <c r="T41">
        <v>17917</v>
      </c>
      <c r="U41" s="17">
        <v>17772.400000000001</v>
      </c>
      <c r="V41" s="18">
        <v>36.471999999999994</v>
      </c>
      <c r="W41" s="19">
        <v>0</v>
      </c>
      <c r="X41" s="19"/>
      <c r="Y41">
        <v>17676</v>
      </c>
      <c r="Z41" s="17">
        <v>17245.5</v>
      </c>
      <c r="AA41" s="18">
        <v>61.82907999999999</v>
      </c>
      <c r="AB41" s="19">
        <v>1.3450912541162026E-2</v>
      </c>
      <c r="AD41">
        <v>17521</v>
      </c>
      <c r="AE41" s="17">
        <v>17238.599999999999</v>
      </c>
      <c r="AF41" s="18">
        <v>34.668999999999997</v>
      </c>
      <c r="AG41" s="20">
        <v>2.2101914382988225E-2</v>
      </c>
    </row>
    <row r="42" spans="1:33" x14ac:dyDescent="0.25">
      <c r="A42" s="15" t="s">
        <v>47</v>
      </c>
      <c r="B42" s="16">
        <v>375</v>
      </c>
      <c r="C42">
        <v>375</v>
      </c>
      <c r="D42" s="17">
        <v>375</v>
      </c>
      <c r="E42" s="18">
        <v>114.399</v>
      </c>
      <c r="F42" s="19">
        <v>0</v>
      </c>
      <c r="G42" s="19"/>
      <c r="H42">
        <v>371</v>
      </c>
      <c r="I42" s="17">
        <v>371</v>
      </c>
      <c r="J42" s="18">
        <v>119.42039</v>
      </c>
      <c r="K42" s="19">
        <v>1.0666666666666666E-2</v>
      </c>
      <c r="M42">
        <v>371</v>
      </c>
      <c r="N42" s="17">
        <v>371</v>
      </c>
      <c r="O42" s="18">
        <v>27.316000000000003</v>
      </c>
      <c r="P42" s="20">
        <v>1.0666666666666666E-2</v>
      </c>
      <c r="Q42" s="36"/>
      <c r="R42" s="15" t="s">
        <v>47</v>
      </c>
      <c r="S42" s="16">
        <v>19107</v>
      </c>
      <c r="T42">
        <v>19107</v>
      </c>
      <c r="U42" s="17">
        <v>19107</v>
      </c>
      <c r="V42" s="18">
        <v>281.52299999999997</v>
      </c>
      <c r="W42" s="19">
        <v>0</v>
      </c>
      <c r="X42" s="19"/>
      <c r="Y42">
        <v>19107</v>
      </c>
      <c r="Z42" s="17">
        <v>19101.599999999999</v>
      </c>
      <c r="AA42" s="18">
        <v>128.36403999999999</v>
      </c>
      <c r="AB42" s="19">
        <v>0</v>
      </c>
      <c r="AD42">
        <v>19101</v>
      </c>
      <c r="AE42" s="17">
        <v>19101</v>
      </c>
      <c r="AF42" s="18">
        <v>26.794</v>
      </c>
      <c r="AG42" s="20">
        <v>3.1402103940964042E-4</v>
      </c>
    </row>
    <row r="43" spans="1:33" x14ac:dyDescent="0.25">
      <c r="A43" s="15" t="s">
        <v>48</v>
      </c>
      <c r="B43" s="16">
        <v>431</v>
      </c>
      <c r="C43">
        <v>431</v>
      </c>
      <c r="D43" s="17">
        <v>430.7</v>
      </c>
      <c r="E43" s="18">
        <v>59.917000000000009</v>
      </c>
      <c r="F43" s="19">
        <v>0</v>
      </c>
      <c r="G43" s="19"/>
      <c r="H43">
        <v>431</v>
      </c>
      <c r="I43" s="17">
        <v>427.2</v>
      </c>
      <c r="J43" s="18">
        <v>120.91421</v>
      </c>
      <c r="K43" s="19">
        <v>0</v>
      </c>
      <c r="M43">
        <v>427</v>
      </c>
      <c r="N43" s="17">
        <v>423.4</v>
      </c>
      <c r="O43" s="18">
        <v>61.736000000000004</v>
      </c>
      <c r="P43" s="20">
        <v>9.2807424593967514E-3</v>
      </c>
      <c r="Q43" s="36"/>
      <c r="R43" s="15" t="s">
        <v>48</v>
      </c>
      <c r="S43" s="16">
        <v>21815</v>
      </c>
      <c r="T43">
        <v>21815</v>
      </c>
      <c r="U43" s="17">
        <v>21765.3</v>
      </c>
      <c r="V43" s="18">
        <v>58.428000000000011</v>
      </c>
      <c r="W43" s="19">
        <v>0</v>
      </c>
      <c r="X43" s="19"/>
      <c r="Y43">
        <v>21738</v>
      </c>
      <c r="Z43" s="17">
        <v>21598.9</v>
      </c>
      <c r="AA43" s="18">
        <v>117.48976999999998</v>
      </c>
      <c r="AB43" s="19">
        <v>3.5296814118725649E-3</v>
      </c>
      <c r="AD43">
        <v>21565</v>
      </c>
      <c r="AE43" s="17">
        <v>21433.9</v>
      </c>
      <c r="AF43" s="18">
        <v>58.838999999999984</v>
      </c>
      <c r="AG43" s="20">
        <v>1.1460004584001834E-2</v>
      </c>
    </row>
    <row r="44" spans="1:33" x14ac:dyDescent="0.25">
      <c r="A44" s="15" t="s">
        <v>49</v>
      </c>
      <c r="B44" s="16">
        <v>376</v>
      </c>
      <c r="C44">
        <v>364</v>
      </c>
      <c r="D44" s="17">
        <v>354.5</v>
      </c>
      <c r="E44" s="18">
        <v>19.324999999999999</v>
      </c>
      <c r="F44" s="19">
        <v>3.1914893617021274E-2</v>
      </c>
      <c r="G44" s="19"/>
      <c r="H44">
        <v>372</v>
      </c>
      <c r="I44" s="17">
        <v>365.1</v>
      </c>
      <c r="J44" s="18">
        <v>69.495570000000015</v>
      </c>
      <c r="K44" s="19">
        <v>1.0638297872340425E-2</v>
      </c>
      <c r="M44">
        <v>376</v>
      </c>
      <c r="N44" s="17">
        <v>365.7</v>
      </c>
      <c r="O44" s="18">
        <v>46.410000000000004</v>
      </c>
      <c r="P44" s="20">
        <v>0</v>
      </c>
      <c r="Q44" s="36"/>
      <c r="R44" s="15" t="s">
        <v>49</v>
      </c>
      <c r="S44" s="16">
        <v>18908</v>
      </c>
      <c r="T44">
        <v>18449</v>
      </c>
      <c r="U44" s="17">
        <v>18244.400000000001</v>
      </c>
      <c r="V44" s="18">
        <v>32.765000000000001</v>
      </c>
      <c r="W44" s="19">
        <v>2.4275438967632748E-2</v>
      </c>
      <c r="X44" s="19"/>
      <c r="Y44">
        <v>18702</v>
      </c>
      <c r="Z44" s="17">
        <v>18270</v>
      </c>
      <c r="AA44" s="18">
        <v>65.956829999999997</v>
      </c>
      <c r="AB44" s="19">
        <v>1.0894859318806854E-2</v>
      </c>
      <c r="AD44">
        <v>18908</v>
      </c>
      <c r="AE44" s="17">
        <v>18579.5</v>
      </c>
      <c r="AF44" s="18">
        <v>45.685999999999993</v>
      </c>
      <c r="AG44" s="20">
        <v>0</v>
      </c>
    </row>
    <row r="45" spans="1:33" x14ac:dyDescent="0.25">
      <c r="A45" s="15" t="s">
        <v>50</v>
      </c>
      <c r="B45" s="16">
        <v>412</v>
      </c>
      <c r="C45">
        <v>412</v>
      </c>
      <c r="D45" s="17">
        <v>408.3</v>
      </c>
      <c r="E45" s="18">
        <v>53.680999999999997</v>
      </c>
      <c r="F45" s="19">
        <v>0</v>
      </c>
      <c r="G45" s="19"/>
      <c r="H45">
        <v>409</v>
      </c>
      <c r="I45" s="17">
        <v>402.2</v>
      </c>
      <c r="J45" s="18">
        <v>93.553089999999997</v>
      </c>
      <c r="K45" s="19">
        <v>7.2815533980582527E-3</v>
      </c>
      <c r="M45">
        <v>412</v>
      </c>
      <c r="N45" s="17">
        <v>405.1</v>
      </c>
      <c r="O45" s="18">
        <v>51.046000000000006</v>
      </c>
      <c r="P45" s="20">
        <v>0</v>
      </c>
      <c r="Q45" s="36"/>
      <c r="R45" s="15" t="s">
        <v>50</v>
      </c>
      <c r="S45" s="16">
        <v>21030</v>
      </c>
      <c r="T45">
        <v>20864</v>
      </c>
      <c r="U45" s="17">
        <v>20610.8</v>
      </c>
      <c r="V45" s="18">
        <v>58.98</v>
      </c>
      <c r="W45" s="19">
        <v>7.8934854969091774E-3</v>
      </c>
      <c r="X45" s="19"/>
      <c r="Y45">
        <v>20722</v>
      </c>
      <c r="Z45" s="17">
        <v>20410.7</v>
      </c>
      <c r="AA45" s="18">
        <v>87.412739999999999</v>
      </c>
      <c r="AB45" s="19">
        <v>1.4645744174988113E-2</v>
      </c>
      <c r="AD45">
        <v>21030</v>
      </c>
      <c r="AE45" s="17">
        <v>20548.900000000001</v>
      </c>
      <c r="AF45" s="18">
        <v>51.269999999999996</v>
      </c>
      <c r="AG45" s="20">
        <v>0</v>
      </c>
    </row>
    <row r="46" spans="1:33" x14ac:dyDescent="0.25">
      <c r="A46" s="15" t="s">
        <v>51</v>
      </c>
      <c r="B46" s="16">
        <v>420</v>
      </c>
      <c r="C46">
        <v>420</v>
      </c>
      <c r="D46" s="17">
        <v>410.7</v>
      </c>
      <c r="E46" s="18">
        <v>76.794000000000011</v>
      </c>
      <c r="F46" s="19">
        <v>0</v>
      </c>
      <c r="G46" s="19"/>
      <c r="H46">
        <v>413</v>
      </c>
      <c r="I46" s="17">
        <v>397.4</v>
      </c>
      <c r="J46" s="18">
        <v>96.655030000000011</v>
      </c>
      <c r="K46" s="19">
        <v>1.6666666666666666E-2</v>
      </c>
      <c r="M46">
        <v>401</v>
      </c>
      <c r="N46" s="17">
        <v>394.3</v>
      </c>
      <c r="O46" s="18">
        <v>57.473000000000013</v>
      </c>
      <c r="P46" s="20">
        <v>4.5238095238095237E-2</v>
      </c>
      <c r="Q46" s="36"/>
      <c r="R46" s="15" t="s">
        <v>51</v>
      </c>
      <c r="S46" s="16">
        <v>21167</v>
      </c>
      <c r="T46">
        <v>21167</v>
      </c>
      <c r="U46" s="17">
        <v>20671.2</v>
      </c>
      <c r="V46" s="18">
        <v>53.039000000000001</v>
      </c>
      <c r="W46" s="19">
        <v>0</v>
      </c>
      <c r="X46" s="19"/>
      <c r="Y46">
        <v>20740</v>
      </c>
      <c r="Z46" s="17">
        <v>20145.5</v>
      </c>
      <c r="AA46" s="18">
        <v>82.911510000000007</v>
      </c>
      <c r="AB46" s="19">
        <v>2.0172910662824207E-2</v>
      </c>
      <c r="AD46">
        <v>20972</v>
      </c>
      <c r="AE46" s="17">
        <v>20534.5</v>
      </c>
      <c r="AF46" s="18">
        <v>58.795000000000002</v>
      </c>
      <c r="AG46" s="20">
        <v>9.2124533471913822E-3</v>
      </c>
    </row>
    <row r="47" spans="1:33" x14ac:dyDescent="0.25">
      <c r="A47" s="15" t="s">
        <v>52</v>
      </c>
      <c r="B47" s="16">
        <v>502</v>
      </c>
      <c r="C47">
        <v>499</v>
      </c>
      <c r="D47" s="17">
        <v>496.8</v>
      </c>
      <c r="E47" s="18">
        <v>70.049000000000007</v>
      </c>
      <c r="F47" s="19">
        <v>5.9760956175298804E-3</v>
      </c>
      <c r="G47" s="19"/>
      <c r="H47">
        <v>502</v>
      </c>
      <c r="I47" s="17">
        <v>485.1</v>
      </c>
      <c r="J47" s="18">
        <v>143.23548999999997</v>
      </c>
      <c r="K47" s="19">
        <v>0</v>
      </c>
      <c r="M47">
        <v>491</v>
      </c>
      <c r="N47" s="17">
        <v>477.6</v>
      </c>
      <c r="O47" s="18">
        <v>85.671000000000006</v>
      </c>
      <c r="P47" s="20">
        <v>2.1912350597609563E-2</v>
      </c>
      <c r="Q47" s="36"/>
      <c r="R47" s="15" t="s">
        <v>52</v>
      </c>
      <c r="S47" s="16">
        <v>25493</v>
      </c>
      <c r="T47">
        <v>25493</v>
      </c>
      <c r="U47" s="17">
        <v>25333.7</v>
      </c>
      <c r="V47" s="18">
        <v>80.034999999999997</v>
      </c>
      <c r="W47" s="19">
        <v>0</v>
      </c>
      <c r="X47" s="19"/>
      <c r="Y47">
        <v>25016</v>
      </c>
      <c r="Z47" s="17">
        <v>24365.200000000001</v>
      </c>
      <c r="AA47" s="18">
        <v>151.24089999999998</v>
      </c>
      <c r="AB47" s="19">
        <v>1.8711018711018712E-2</v>
      </c>
      <c r="AD47">
        <v>25451</v>
      </c>
      <c r="AE47" s="17">
        <v>24860.1</v>
      </c>
      <c r="AF47" s="18">
        <v>86.227000000000004</v>
      </c>
      <c r="AG47" s="20">
        <v>1.6475110814733456E-3</v>
      </c>
    </row>
    <row r="48" spans="1:33" x14ac:dyDescent="0.25">
      <c r="A48" s="15" t="s">
        <v>53</v>
      </c>
      <c r="B48" s="16">
        <v>606</v>
      </c>
      <c r="C48">
        <v>606</v>
      </c>
      <c r="D48" s="17">
        <v>606</v>
      </c>
      <c r="E48" s="18">
        <v>2453.0169999999994</v>
      </c>
      <c r="F48" s="19">
        <v>0</v>
      </c>
      <c r="G48" s="19"/>
      <c r="H48">
        <v>606</v>
      </c>
      <c r="I48" s="17">
        <v>606</v>
      </c>
      <c r="J48" s="18">
        <v>435.86750000000001</v>
      </c>
      <c r="K48" s="19">
        <v>0</v>
      </c>
      <c r="M48">
        <v>606</v>
      </c>
      <c r="N48" s="17">
        <v>606</v>
      </c>
      <c r="O48" s="18">
        <v>63.654999999999994</v>
      </c>
      <c r="P48" s="20">
        <v>0</v>
      </c>
      <c r="Q48" s="36"/>
      <c r="R48" s="15" t="s">
        <v>53</v>
      </c>
      <c r="S48" s="16">
        <v>30212</v>
      </c>
      <c r="T48">
        <v>30212</v>
      </c>
      <c r="U48" s="17">
        <v>30212</v>
      </c>
      <c r="V48" s="18">
        <v>3208.3139999999999</v>
      </c>
      <c r="W48" s="19">
        <v>0</v>
      </c>
      <c r="X48" s="19"/>
      <c r="Y48">
        <v>30212</v>
      </c>
      <c r="Z48" s="17">
        <v>30212</v>
      </c>
      <c r="AA48" s="18">
        <v>456.04520000000002</v>
      </c>
      <c r="AB48" s="19">
        <v>0</v>
      </c>
      <c r="AD48">
        <v>30212</v>
      </c>
      <c r="AE48" s="17">
        <v>30212</v>
      </c>
      <c r="AF48" s="18">
        <v>60.456000000000003</v>
      </c>
      <c r="AG48" s="20">
        <v>0</v>
      </c>
    </row>
    <row r="49" spans="1:33" x14ac:dyDescent="0.25">
      <c r="A49" s="15" t="s">
        <v>54</v>
      </c>
      <c r="B49" s="16">
        <v>518</v>
      </c>
      <c r="C49">
        <v>513</v>
      </c>
      <c r="D49" s="17">
        <v>506</v>
      </c>
      <c r="E49" s="18">
        <v>119.41400000000002</v>
      </c>
      <c r="F49" s="19">
        <v>9.6525096525096523E-3</v>
      </c>
      <c r="G49" s="19"/>
      <c r="H49">
        <v>504</v>
      </c>
      <c r="I49" s="17">
        <v>497.5</v>
      </c>
      <c r="J49" s="18">
        <v>139.65167000000002</v>
      </c>
      <c r="K49" s="19">
        <v>2.7027027027027029E-2</v>
      </c>
      <c r="M49">
        <v>518</v>
      </c>
      <c r="N49" s="17">
        <v>501.9</v>
      </c>
      <c r="O49" s="18">
        <v>103.08900000000001</v>
      </c>
      <c r="P49" s="20">
        <v>0</v>
      </c>
      <c r="Q49" s="36"/>
      <c r="R49" s="15" t="s">
        <v>54</v>
      </c>
      <c r="S49" s="16">
        <v>26772</v>
      </c>
      <c r="T49">
        <v>26031</v>
      </c>
      <c r="U49" s="17">
        <v>25657.599999999999</v>
      </c>
      <c r="V49" s="18">
        <v>113.91399999999999</v>
      </c>
      <c r="W49" s="19">
        <v>2.7678171223666517E-2</v>
      </c>
      <c r="X49" s="19"/>
      <c r="Y49">
        <v>25859</v>
      </c>
      <c r="Z49" s="17">
        <v>25530.799999999999</v>
      </c>
      <c r="AA49" s="18">
        <v>139.22229999999999</v>
      </c>
      <c r="AB49" s="19">
        <v>3.4102793963842824E-2</v>
      </c>
      <c r="AD49">
        <v>26772</v>
      </c>
      <c r="AE49" s="17">
        <v>25825.5</v>
      </c>
      <c r="AF49" s="18">
        <v>102.822</v>
      </c>
      <c r="AG49" s="20">
        <v>0</v>
      </c>
    </row>
    <row r="50" spans="1:33" x14ac:dyDescent="0.25">
      <c r="A50" s="15" t="s">
        <v>55</v>
      </c>
      <c r="B50" s="16">
        <v>592</v>
      </c>
      <c r="C50">
        <v>579</v>
      </c>
      <c r="D50" s="17">
        <v>572.5</v>
      </c>
      <c r="E50" s="18">
        <v>136.476</v>
      </c>
      <c r="F50" s="19">
        <v>2.1959459459459461E-2</v>
      </c>
      <c r="G50" s="19"/>
      <c r="H50">
        <v>592</v>
      </c>
      <c r="I50" s="17">
        <v>572.70000000000005</v>
      </c>
      <c r="J50" s="18">
        <v>226.57039999999998</v>
      </c>
      <c r="K50" s="19">
        <v>0</v>
      </c>
      <c r="M50">
        <v>577</v>
      </c>
      <c r="N50" s="17">
        <v>567.79999999999995</v>
      </c>
      <c r="O50" s="18">
        <v>141.35099999999997</v>
      </c>
      <c r="P50" s="20">
        <v>2.5337837837837839E-2</v>
      </c>
      <c r="Q50" s="36"/>
      <c r="R50" s="15" t="s">
        <v>55</v>
      </c>
      <c r="S50" s="16">
        <v>29997</v>
      </c>
      <c r="T50">
        <v>29526</v>
      </c>
      <c r="U50" s="17">
        <v>28946.1</v>
      </c>
      <c r="V50" s="18">
        <v>179.52600000000001</v>
      </c>
      <c r="W50" s="19">
        <v>1.5701570157015701E-2</v>
      </c>
      <c r="X50" s="19"/>
      <c r="Y50">
        <v>29888</v>
      </c>
      <c r="Z50" s="17">
        <v>29040.2</v>
      </c>
      <c r="AA50" s="18">
        <v>229.45280000000002</v>
      </c>
      <c r="AB50" s="19">
        <v>3.6336967030036337E-3</v>
      </c>
      <c r="AD50">
        <v>29952</v>
      </c>
      <c r="AE50" s="17">
        <v>28776.400000000001</v>
      </c>
      <c r="AF50" s="18">
        <v>139.94900000000001</v>
      </c>
      <c r="AG50" s="20">
        <v>1.5001500150015E-3</v>
      </c>
    </row>
    <row r="51" spans="1:33" x14ac:dyDescent="0.25">
      <c r="A51" s="15" t="s">
        <v>56</v>
      </c>
      <c r="B51" s="16">
        <v>571</v>
      </c>
      <c r="C51">
        <v>571</v>
      </c>
      <c r="D51" s="17">
        <v>553.6</v>
      </c>
      <c r="E51" s="18">
        <v>159.82900000000001</v>
      </c>
      <c r="F51" s="19">
        <v>0</v>
      </c>
      <c r="G51" s="19"/>
      <c r="H51">
        <v>563</v>
      </c>
      <c r="I51" s="17">
        <v>543</v>
      </c>
      <c r="J51" s="18">
        <v>187.23060000000001</v>
      </c>
      <c r="K51" s="19">
        <v>1.4010507880910683E-2</v>
      </c>
      <c r="M51">
        <v>551</v>
      </c>
      <c r="N51" s="17">
        <v>538.6</v>
      </c>
      <c r="O51" s="18">
        <v>134.34700000000004</v>
      </c>
      <c r="P51" s="20">
        <v>3.5026269702276708E-2</v>
      </c>
      <c r="Q51" s="36"/>
      <c r="R51" s="15" t="s">
        <v>56</v>
      </c>
      <c r="S51" s="16">
        <v>29807</v>
      </c>
      <c r="T51">
        <v>29807</v>
      </c>
      <c r="U51" s="17">
        <v>29473</v>
      </c>
      <c r="V51" s="18">
        <v>182.786</v>
      </c>
      <c r="W51" s="19">
        <v>0</v>
      </c>
      <c r="X51" s="19"/>
      <c r="Y51">
        <v>28314</v>
      </c>
      <c r="Z51" s="17">
        <v>27533.1</v>
      </c>
      <c r="AA51" s="18">
        <v>183.39890000000003</v>
      </c>
      <c r="AB51" s="19">
        <v>5.0088905290703527E-2</v>
      </c>
      <c r="AD51">
        <v>28992</v>
      </c>
      <c r="AE51" s="17">
        <v>28033.5</v>
      </c>
      <c r="AF51" s="18">
        <v>134.62899999999996</v>
      </c>
      <c r="AG51" s="20">
        <v>2.7342570537122152E-2</v>
      </c>
    </row>
    <row r="52" spans="1:33" x14ac:dyDescent="0.25">
      <c r="A52" s="15" t="s">
        <v>57</v>
      </c>
      <c r="B52" s="16">
        <v>856</v>
      </c>
      <c r="C52">
        <v>856</v>
      </c>
      <c r="D52" s="17">
        <v>838.3</v>
      </c>
      <c r="E52" s="18">
        <v>336.22300000000001</v>
      </c>
      <c r="F52" s="19">
        <v>0</v>
      </c>
      <c r="G52" s="19"/>
      <c r="H52">
        <v>849</v>
      </c>
      <c r="I52" s="17">
        <v>815.9</v>
      </c>
      <c r="J52" s="18">
        <v>591.27020000000005</v>
      </c>
      <c r="K52" s="19">
        <v>8.1775700934579431E-3</v>
      </c>
      <c r="M52">
        <v>839</v>
      </c>
      <c r="N52" s="17">
        <v>809.5</v>
      </c>
      <c r="O52" s="18">
        <v>353.714</v>
      </c>
      <c r="P52" s="20">
        <v>1.9859813084112148E-2</v>
      </c>
      <c r="Q52" s="36"/>
      <c r="R52" s="15" t="s">
        <v>57</v>
      </c>
      <c r="S52" s="16">
        <v>44229</v>
      </c>
      <c r="T52">
        <v>44229</v>
      </c>
      <c r="U52" s="17">
        <v>43322.8</v>
      </c>
      <c r="V52" s="18">
        <v>369.69</v>
      </c>
      <c r="W52" s="19">
        <v>0</v>
      </c>
      <c r="X52" s="19"/>
      <c r="Y52">
        <v>43615</v>
      </c>
      <c r="Z52" s="17">
        <v>42392.9</v>
      </c>
      <c r="AA52" s="18">
        <v>616.95710000000008</v>
      </c>
      <c r="AB52" s="19">
        <v>1.3882294422211672E-2</v>
      </c>
      <c r="AD52">
        <v>43320</v>
      </c>
      <c r="AE52" s="17">
        <v>42283.199999999997</v>
      </c>
      <c r="AF52" s="18">
        <v>364.83299999999997</v>
      </c>
      <c r="AG52" s="20">
        <v>2.0552126432883403E-2</v>
      </c>
    </row>
    <row r="53" spans="1:33" x14ac:dyDescent="0.25">
      <c r="A53" s="15" t="s">
        <v>58</v>
      </c>
      <c r="B53" s="16">
        <v>947</v>
      </c>
      <c r="C53">
        <v>940</v>
      </c>
      <c r="D53" s="17">
        <v>919.3</v>
      </c>
      <c r="E53" s="18">
        <v>530.15</v>
      </c>
      <c r="F53" s="19">
        <v>7.3917634635691657E-3</v>
      </c>
      <c r="G53" s="19"/>
      <c r="H53">
        <v>944</v>
      </c>
      <c r="I53" s="17">
        <v>923.1</v>
      </c>
      <c r="J53" s="18">
        <v>826.72280000000012</v>
      </c>
      <c r="K53" s="19">
        <v>3.1678986272439284E-3</v>
      </c>
      <c r="M53">
        <v>887</v>
      </c>
      <c r="N53" s="17">
        <v>876.3</v>
      </c>
      <c r="O53" s="18">
        <v>431.71499999999997</v>
      </c>
      <c r="P53" s="20">
        <v>6.3357972544878557E-2</v>
      </c>
      <c r="Q53" s="36"/>
      <c r="R53" s="15" t="s">
        <v>58</v>
      </c>
      <c r="S53" s="16">
        <v>48481</v>
      </c>
      <c r="T53">
        <v>48481</v>
      </c>
      <c r="U53" s="17">
        <v>48016.7</v>
      </c>
      <c r="V53" s="18">
        <v>387.87</v>
      </c>
      <c r="W53" s="19">
        <v>0</v>
      </c>
      <c r="X53" s="19"/>
      <c r="Y53">
        <v>47330</v>
      </c>
      <c r="Z53" s="17">
        <v>46540.3</v>
      </c>
      <c r="AA53" s="18">
        <v>841.92579999999998</v>
      </c>
      <c r="AB53" s="19">
        <v>2.3741259462469834E-2</v>
      </c>
      <c r="AD53">
        <v>46705</v>
      </c>
      <c r="AE53" s="17">
        <v>45073.5</v>
      </c>
      <c r="AF53" s="18">
        <v>437.68700000000001</v>
      </c>
      <c r="AG53" s="20">
        <v>3.6632907737051627E-2</v>
      </c>
    </row>
    <row r="54" spans="1:33" ht="16.5" thickBot="1" x14ac:dyDescent="0.3">
      <c r="A54" s="21" t="s">
        <v>59</v>
      </c>
      <c r="B54" s="22">
        <v>1045</v>
      </c>
      <c r="C54" s="23">
        <v>1020</v>
      </c>
      <c r="D54" s="24">
        <v>1016.8</v>
      </c>
      <c r="E54" s="25">
        <v>407.07900000000001</v>
      </c>
      <c r="F54" s="26">
        <v>2.3923444976076555E-2</v>
      </c>
      <c r="G54" s="26"/>
      <c r="H54" s="23">
        <v>1045</v>
      </c>
      <c r="I54" s="24">
        <v>1017.1</v>
      </c>
      <c r="J54" s="25">
        <v>983.03800000000012</v>
      </c>
      <c r="K54" s="26">
        <v>0</v>
      </c>
      <c r="L54" s="23"/>
      <c r="M54" s="23">
        <v>1033</v>
      </c>
      <c r="N54" s="24">
        <v>1020.2</v>
      </c>
      <c r="O54" s="25">
        <v>589.06299999999987</v>
      </c>
      <c r="P54" s="27">
        <v>1.1483253588516746E-2</v>
      </c>
      <c r="Q54" s="36"/>
      <c r="R54" s="21" t="s">
        <v>59</v>
      </c>
      <c r="S54" s="22">
        <v>52987</v>
      </c>
      <c r="T54" s="23">
        <v>52987</v>
      </c>
      <c r="U54" s="24">
        <v>52831.5</v>
      </c>
      <c r="V54" s="25">
        <v>749.57899999999995</v>
      </c>
      <c r="W54" s="26">
        <v>0</v>
      </c>
      <c r="X54" s="26"/>
      <c r="Y54" s="23">
        <v>52335</v>
      </c>
      <c r="Z54" s="24">
        <v>51977.2</v>
      </c>
      <c r="AA54" s="25">
        <v>1001.4223</v>
      </c>
      <c r="AB54" s="26">
        <v>1.2304904976692396E-2</v>
      </c>
      <c r="AC54" s="23"/>
      <c r="AD54" s="23">
        <v>52534</v>
      </c>
      <c r="AE54" s="24">
        <v>51640.4</v>
      </c>
      <c r="AF54" s="25">
        <v>563.33300000000008</v>
      </c>
      <c r="AG54" s="27">
        <v>8.5492668012908824E-3</v>
      </c>
    </row>
    <row r="55" spans="1:33" ht="16.5" thickBot="1" x14ac:dyDescent="0.3">
      <c r="A55" s="28" t="s">
        <v>60</v>
      </c>
      <c r="B55" s="29"/>
      <c r="C55" s="29"/>
      <c r="D55" s="30"/>
      <c r="E55" s="30">
        <v>97.828215686274504</v>
      </c>
      <c r="F55" s="31">
        <v>8.8862645996546728E-3</v>
      </c>
      <c r="G55" s="31"/>
      <c r="H55" s="29"/>
      <c r="I55" s="31"/>
      <c r="J55" s="30">
        <v>85.776611690196091</v>
      </c>
      <c r="K55" s="31">
        <v>2.8260145977376172E-3</v>
      </c>
      <c r="L55" s="29"/>
      <c r="M55" s="29"/>
      <c r="N55" s="31"/>
      <c r="O55" s="30">
        <v>46.039313725490196</v>
      </c>
      <c r="P55" s="32">
        <v>6.3935364057977366E-3</v>
      </c>
      <c r="Q55" s="37"/>
      <c r="R55" s="28" t="s">
        <v>60</v>
      </c>
      <c r="S55" s="29"/>
      <c r="T55" s="29"/>
      <c r="U55" s="30"/>
      <c r="V55" s="30">
        <v>121.8484901960784</v>
      </c>
      <c r="W55" s="31">
        <v>5.071569675342542E-3</v>
      </c>
      <c r="X55" s="31"/>
      <c r="Y55" s="29"/>
      <c r="Z55" s="31"/>
      <c r="AA55" s="30">
        <v>87.36764414117647</v>
      </c>
      <c r="AB55" s="31">
        <v>4.3890711383462603E-3</v>
      </c>
      <c r="AC55" s="29"/>
      <c r="AD55" s="29"/>
      <c r="AE55" s="31"/>
      <c r="AF55" s="30">
        <v>45.78301960784313</v>
      </c>
      <c r="AG55" s="32">
        <v>4.188531013199626E-3</v>
      </c>
    </row>
    <row r="56" spans="1:33" ht="16.5" thickBot="1" x14ac:dyDescent="0.3">
      <c r="A56" s="28" t="s">
        <v>61</v>
      </c>
      <c r="B56" s="29"/>
      <c r="C56" s="29"/>
      <c r="D56" s="29"/>
      <c r="E56" s="29"/>
      <c r="F56" s="33">
        <v>38</v>
      </c>
      <c r="G56" s="33"/>
      <c r="H56" s="29"/>
      <c r="I56" s="31"/>
      <c r="J56" s="29"/>
      <c r="K56" s="33">
        <v>37</v>
      </c>
      <c r="L56" s="29"/>
      <c r="M56" s="29"/>
      <c r="N56" s="31"/>
      <c r="O56" s="29"/>
      <c r="P56" s="34">
        <v>37</v>
      </c>
      <c r="Q56" s="38"/>
      <c r="R56" s="28" t="s">
        <v>61</v>
      </c>
      <c r="S56" s="29"/>
      <c r="T56" s="29"/>
      <c r="U56" s="29"/>
      <c r="V56" s="29"/>
      <c r="W56" s="33">
        <v>43</v>
      </c>
      <c r="X56" s="33"/>
      <c r="Y56" s="29"/>
      <c r="Z56" s="31"/>
      <c r="AA56" s="29"/>
      <c r="AB56" s="33">
        <v>36</v>
      </c>
      <c r="AC56" s="29"/>
      <c r="AD56" s="29"/>
      <c r="AE56" s="31"/>
      <c r="AF56" s="29"/>
      <c r="AG56" s="34">
        <v>36</v>
      </c>
    </row>
    <row r="57" spans="1:33" ht="16.5" thickBot="1" x14ac:dyDescent="0.3">
      <c r="A57" s="28" t="s">
        <v>62</v>
      </c>
      <c r="B57" s="29"/>
      <c r="C57" s="29"/>
      <c r="D57" s="31">
        <v>1.7877178277213607E-2</v>
      </c>
      <c r="E57" s="31"/>
      <c r="F57" s="33"/>
      <c r="G57" s="33"/>
      <c r="H57" s="29"/>
      <c r="I57" s="31">
        <v>1.1678645773314221E-2</v>
      </c>
      <c r="J57" s="29"/>
      <c r="K57" s="33"/>
      <c r="L57" s="29"/>
      <c r="M57" s="29"/>
      <c r="N57" s="31">
        <v>9.5547686963256551E-3</v>
      </c>
      <c r="O57" s="29"/>
      <c r="P57" s="34"/>
      <c r="Q57" s="38"/>
      <c r="R57" s="28" t="s">
        <v>62</v>
      </c>
      <c r="S57" s="29"/>
      <c r="T57" s="29"/>
      <c r="U57" s="31">
        <v>1.1287138918064037E-2</v>
      </c>
      <c r="V57" s="31"/>
      <c r="W57" s="33"/>
      <c r="X57" s="33"/>
      <c r="Y57" s="29"/>
      <c r="Z57" s="31">
        <v>1.1477099930370776E-2</v>
      </c>
      <c r="AA57" s="29"/>
      <c r="AB57" s="33"/>
      <c r="AC57" s="29"/>
      <c r="AD57" s="29"/>
      <c r="AE57" s="31">
        <v>1.1370711642894382E-2</v>
      </c>
      <c r="AF57" s="29"/>
      <c r="AG57" s="34"/>
    </row>
  </sheetData>
  <mergeCells count="8">
    <mergeCell ref="A1:P1"/>
    <mergeCell ref="R1:AG1"/>
    <mergeCell ref="C2:F2"/>
    <mergeCell ref="H2:K2"/>
    <mergeCell ref="M2:P2"/>
    <mergeCell ref="T2:W2"/>
    <mergeCell ref="Y2:AB2"/>
    <mergeCell ref="AD2:AG2"/>
  </mergeCells>
  <conditionalFormatting sqref="G4:G54">
    <cfRule type="cellIs" dxfId="289" priority="29" operator="greaterThan">
      <formula>0.01</formula>
    </cfRule>
  </conditionalFormatting>
  <conditionalFormatting sqref="G4:G54">
    <cfRule type="cellIs" dxfId="288" priority="28" operator="lessThan">
      <formula>0</formula>
    </cfRule>
  </conditionalFormatting>
  <conditionalFormatting sqref="C4:C54">
    <cfRule type="cellIs" dxfId="287" priority="27" operator="greaterThanOrEqual">
      <formula>$B4</formula>
    </cfRule>
  </conditionalFormatting>
  <conditionalFormatting sqref="F4">
    <cfRule type="expression" dxfId="286" priority="25">
      <formula>AND($V$1="si",F4&lt;0)</formula>
    </cfRule>
    <cfRule type="expression" dxfId="285" priority="26">
      <formula>AND($V$1="si",F4&gt;0.01)</formula>
    </cfRule>
  </conditionalFormatting>
  <conditionalFormatting sqref="F5:F54">
    <cfRule type="expression" dxfId="284" priority="23">
      <formula>AND($V$1="si",F5&lt;0)</formula>
    </cfRule>
    <cfRule type="expression" dxfId="283" priority="24">
      <formula>AND($V$1="si",F5&gt;0.01)</formula>
    </cfRule>
  </conditionalFormatting>
  <conditionalFormatting sqref="K4:K54">
    <cfRule type="expression" dxfId="282" priority="21">
      <formula>AND($V$1="si",K4&lt;0)</formula>
    </cfRule>
    <cfRule type="expression" dxfId="281" priority="22">
      <formula>AND($V$1="si",K4&gt;0.01)</formula>
    </cfRule>
  </conditionalFormatting>
  <conditionalFormatting sqref="Q4:Q54">
    <cfRule type="expression" dxfId="280" priority="19">
      <formula>AND($V$1="si",Q4&lt;0)</formula>
    </cfRule>
    <cfRule type="expression" dxfId="279" priority="20">
      <formula>AND($V$1="si",Q4&gt;0.01)</formula>
    </cfRule>
  </conditionalFormatting>
  <conditionalFormatting sqref="H4:H54">
    <cfRule type="cellIs" dxfId="278" priority="18" operator="greaterThanOrEqual">
      <formula>$B4</formula>
    </cfRule>
  </conditionalFormatting>
  <conditionalFormatting sqref="P4:P54">
    <cfRule type="expression" dxfId="277" priority="16">
      <formula>AND($V$1="si",P4&lt;0)</formula>
    </cfRule>
    <cfRule type="expression" dxfId="276" priority="17">
      <formula>AND($V$1="si",P4&gt;0.01)</formula>
    </cfRule>
  </conditionalFormatting>
  <conditionalFormatting sqref="M4">
    <cfRule type="cellIs" dxfId="275" priority="15" operator="greaterThanOrEqual">
      <formula>$B4</formula>
    </cfRule>
  </conditionalFormatting>
  <conditionalFormatting sqref="M5:M54">
    <cfRule type="cellIs" dxfId="274" priority="14" operator="greaterThanOrEqual">
      <formula>$B5</formula>
    </cfRule>
  </conditionalFormatting>
  <conditionalFormatting sqref="X4:X54">
    <cfRule type="cellIs" dxfId="273" priority="13" operator="greaterThan">
      <formula>0.01</formula>
    </cfRule>
  </conditionalFormatting>
  <conditionalFormatting sqref="X4:X54">
    <cfRule type="cellIs" dxfId="272" priority="12" operator="lessThan">
      <formula>0</formula>
    </cfRule>
  </conditionalFormatting>
  <conditionalFormatting sqref="T4:T54">
    <cfRule type="cellIs" dxfId="271" priority="11" operator="greaterThanOrEqual">
      <formula>$S4</formula>
    </cfRule>
  </conditionalFormatting>
  <conditionalFormatting sqref="W4:W54">
    <cfRule type="expression" dxfId="270" priority="9">
      <formula>AND($V$1="si",W4&lt;0)</formula>
    </cfRule>
    <cfRule type="expression" dxfId="269" priority="10">
      <formula>AND($V$1="si",W4&gt;0.01)</formula>
    </cfRule>
  </conditionalFormatting>
  <conditionalFormatting sqref="AB4:AB54">
    <cfRule type="expression" dxfId="268" priority="7">
      <formula>AND($V$1="si",AB4&lt;0)</formula>
    </cfRule>
    <cfRule type="expression" dxfId="267" priority="8">
      <formula>AND($V$1="si",AB4&gt;0.01)</formula>
    </cfRule>
  </conditionalFormatting>
  <conditionalFormatting sqref="Y4:Y54">
    <cfRule type="cellIs" dxfId="266" priority="6" operator="greaterThanOrEqual">
      <formula>$S4</formula>
    </cfRule>
  </conditionalFormatting>
  <conditionalFormatting sqref="AG4:AG54">
    <cfRule type="expression" dxfId="265" priority="4">
      <formula>AND($V$1="si",AG4&lt;0)</formula>
    </cfRule>
    <cfRule type="expression" dxfId="264" priority="5">
      <formula>AND($V$1="si",AG4&gt;0.01)</formula>
    </cfRule>
  </conditionalFormatting>
  <conditionalFormatting sqref="AD4:AD54">
    <cfRule type="cellIs" dxfId="263" priority="3" operator="greaterThanOrEqual">
      <formula>$S4</formula>
    </cfRule>
  </conditionalFormatting>
  <conditionalFormatting sqref="B4:B54">
    <cfRule type="cellIs" dxfId="262" priority="2" operator="greaterThan">
      <formula>Q4</formula>
    </cfRule>
  </conditionalFormatting>
  <conditionalFormatting sqref="S4:S54">
    <cfRule type="cellIs" dxfId="261" priority="1" operator="greaterThan">
      <formula>AH4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D456-2F1D-5542-93B0-41399EA7AD35}">
  <dimension ref="A1:AG57"/>
  <sheetViews>
    <sheetView topLeftCell="Q1" workbookViewId="0">
      <selection activeCell="S4" sqref="S4:AG54"/>
    </sheetView>
  </sheetViews>
  <sheetFormatPr defaultColWidth="11" defaultRowHeight="15.75" x14ac:dyDescent="0.25"/>
  <sheetData>
    <row r="1" spans="1:33" x14ac:dyDescent="0.25">
      <c r="A1" s="40" t="s">
        <v>66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R1" s="40" t="s">
        <v>65</v>
      </c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</row>
    <row r="2" spans="1:33" x14ac:dyDescent="0.25">
      <c r="A2" s="1"/>
      <c r="B2" s="2"/>
      <c r="C2" s="43" t="s">
        <v>0</v>
      </c>
      <c r="D2" s="43"/>
      <c r="E2" s="43"/>
      <c r="F2" s="43"/>
      <c r="G2" s="3"/>
      <c r="H2" s="43" t="s">
        <v>1</v>
      </c>
      <c r="I2" s="43"/>
      <c r="J2" s="43"/>
      <c r="K2" s="43"/>
      <c r="L2" s="3"/>
      <c r="M2" s="44" t="s">
        <v>2</v>
      </c>
      <c r="N2" s="45"/>
      <c r="O2" s="45"/>
      <c r="P2" s="46"/>
      <c r="Q2" s="35"/>
      <c r="R2" s="1"/>
      <c r="S2" s="2"/>
      <c r="T2" s="43" t="s">
        <v>0</v>
      </c>
      <c r="U2" s="43"/>
      <c r="V2" s="43"/>
      <c r="W2" s="43"/>
      <c r="X2" s="3"/>
      <c r="Y2" s="43" t="s">
        <v>1</v>
      </c>
      <c r="Z2" s="43"/>
      <c r="AA2" s="43"/>
      <c r="AB2" s="43"/>
      <c r="AC2" s="3"/>
      <c r="AD2" s="44" t="s">
        <v>2</v>
      </c>
      <c r="AE2" s="45"/>
      <c r="AF2" s="45"/>
      <c r="AG2" s="46"/>
    </row>
    <row r="3" spans="1:33" ht="16.5" thickBot="1" x14ac:dyDescent="0.3">
      <c r="A3" s="4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/>
      <c r="H3" s="6" t="s">
        <v>5</v>
      </c>
      <c r="I3" s="6" t="s">
        <v>6</v>
      </c>
      <c r="J3" s="6" t="s">
        <v>7</v>
      </c>
      <c r="K3" s="6" t="s">
        <v>8</v>
      </c>
      <c r="L3" s="6"/>
      <c r="M3" s="6" t="s">
        <v>5</v>
      </c>
      <c r="N3" s="6" t="s">
        <v>6</v>
      </c>
      <c r="O3" s="6" t="s">
        <v>7</v>
      </c>
      <c r="P3" s="7" t="s">
        <v>8</v>
      </c>
      <c r="Q3" s="35"/>
      <c r="R3" s="4" t="s">
        <v>3</v>
      </c>
      <c r="S3" s="5" t="s">
        <v>4</v>
      </c>
      <c r="T3" s="6" t="s">
        <v>5</v>
      </c>
      <c r="U3" s="6" t="s">
        <v>6</v>
      </c>
      <c r="V3" s="6" t="s">
        <v>7</v>
      </c>
      <c r="W3" s="6" t="s">
        <v>8</v>
      </c>
      <c r="X3" s="6"/>
      <c r="Y3" s="6" t="s">
        <v>5</v>
      </c>
      <c r="Z3" s="6" t="s">
        <v>6</v>
      </c>
      <c r="AA3" s="6" t="s">
        <v>7</v>
      </c>
      <c r="AB3" s="6" t="s">
        <v>8</v>
      </c>
      <c r="AC3" s="6"/>
      <c r="AD3" s="6" t="s">
        <v>5</v>
      </c>
      <c r="AE3" s="6" t="s">
        <v>6</v>
      </c>
      <c r="AF3" s="6" t="s">
        <v>7</v>
      </c>
      <c r="AG3" s="7" t="s">
        <v>8</v>
      </c>
    </row>
    <row r="4" spans="1:33" x14ac:dyDescent="0.25">
      <c r="A4" s="8" t="s">
        <v>9</v>
      </c>
      <c r="B4" s="9">
        <v>51</v>
      </c>
      <c r="C4" s="10">
        <v>51</v>
      </c>
      <c r="D4" s="11">
        <v>51</v>
      </c>
      <c r="E4" s="12">
        <v>8.5559999999999992</v>
      </c>
      <c r="F4" s="13">
        <v>0</v>
      </c>
      <c r="G4" s="13"/>
      <c r="H4" s="10">
        <v>51</v>
      </c>
      <c r="I4" s="11">
        <v>51</v>
      </c>
      <c r="J4" s="12">
        <v>0.78041959999999999</v>
      </c>
      <c r="K4" s="13">
        <v>0</v>
      </c>
      <c r="L4" s="10"/>
      <c r="M4" s="10">
        <v>51</v>
      </c>
      <c r="N4" s="11">
        <v>51</v>
      </c>
      <c r="O4" s="12">
        <v>2.2809999999999997</v>
      </c>
      <c r="P4" s="14">
        <v>0</v>
      </c>
      <c r="Q4" s="36"/>
      <c r="R4" s="8" t="s">
        <v>9</v>
      </c>
      <c r="S4" s="9">
        <v>2608</v>
      </c>
      <c r="T4" s="10">
        <v>2608</v>
      </c>
      <c r="U4" s="11">
        <v>2608</v>
      </c>
      <c r="V4" s="12">
        <v>8.359</v>
      </c>
      <c r="W4" s="13">
        <v>0</v>
      </c>
      <c r="X4" s="13"/>
      <c r="Y4" s="10">
        <v>2608</v>
      </c>
      <c r="Z4" s="11">
        <v>2608</v>
      </c>
      <c r="AA4" s="12">
        <v>0.78196169999999998</v>
      </c>
      <c r="AB4" s="13">
        <v>0</v>
      </c>
      <c r="AC4" s="10"/>
      <c r="AD4" s="10">
        <v>2608</v>
      </c>
      <c r="AE4" s="11">
        <v>2608</v>
      </c>
      <c r="AF4" s="12">
        <v>2.3629999999999995</v>
      </c>
      <c r="AG4" s="14">
        <v>0</v>
      </c>
    </row>
    <row r="5" spans="1:33" x14ac:dyDescent="0.25">
      <c r="A5" s="15" t="s">
        <v>10</v>
      </c>
      <c r="B5" s="16">
        <v>50</v>
      </c>
      <c r="C5">
        <v>50</v>
      </c>
      <c r="D5" s="17">
        <v>50</v>
      </c>
      <c r="E5" s="18">
        <v>6.5780000000000003</v>
      </c>
      <c r="F5" s="19">
        <v>0</v>
      </c>
      <c r="G5" s="19"/>
      <c r="H5">
        <v>50</v>
      </c>
      <c r="I5" s="17">
        <v>50</v>
      </c>
      <c r="J5" s="18">
        <v>0.66412790000000022</v>
      </c>
      <c r="K5" s="19">
        <v>0</v>
      </c>
      <c r="M5">
        <v>50</v>
      </c>
      <c r="N5" s="17">
        <v>50</v>
      </c>
      <c r="O5" s="18">
        <v>1.9139999999999997</v>
      </c>
      <c r="P5" s="20">
        <v>0</v>
      </c>
      <c r="Q5" s="36"/>
      <c r="R5" s="15" t="s">
        <v>10</v>
      </c>
      <c r="S5" s="16">
        <v>2575</v>
      </c>
      <c r="T5">
        <v>2575</v>
      </c>
      <c r="U5" s="17">
        <v>2575</v>
      </c>
      <c r="V5" s="18">
        <v>6.758</v>
      </c>
      <c r="W5" s="19">
        <v>0</v>
      </c>
      <c r="X5" s="19"/>
      <c r="Y5">
        <v>2575</v>
      </c>
      <c r="Z5" s="17">
        <v>2575</v>
      </c>
      <c r="AA5" s="18">
        <v>0.61915329999999991</v>
      </c>
      <c r="AB5" s="19">
        <v>0</v>
      </c>
      <c r="AD5">
        <v>2575</v>
      </c>
      <c r="AE5" s="17">
        <v>2575</v>
      </c>
      <c r="AF5" s="18">
        <v>1.825</v>
      </c>
      <c r="AG5" s="20">
        <v>0</v>
      </c>
    </row>
    <row r="6" spans="1:33" x14ac:dyDescent="0.25">
      <c r="A6" s="15" t="s">
        <v>11</v>
      </c>
      <c r="B6" s="16">
        <v>64</v>
      </c>
      <c r="C6">
        <v>64</v>
      </c>
      <c r="D6" s="17">
        <v>64</v>
      </c>
      <c r="E6" s="18">
        <v>8.1429999999999989</v>
      </c>
      <c r="F6" s="19">
        <v>0</v>
      </c>
      <c r="G6" s="19"/>
      <c r="H6">
        <v>64</v>
      </c>
      <c r="I6" s="17">
        <v>64</v>
      </c>
      <c r="J6" s="18">
        <v>1.07816</v>
      </c>
      <c r="K6" s="19">
        <v>0</v>
      </c>
      <c r="M6">
        <v>64</v>
      </c>
      <c r="N6" s="17">
        <v>64</v>
      </c>
      <c r="O6" s="18">
        <v>1.8660000000000001</v>
      </c>
      <c r="P6" s="20">
        <v>0</v>
      </c>
      <c r="Q6" s="36"/>
      <c r="R6" s="15" t="s">
        <v>11</v>
      </c>
      <c r="S6" s="16">
        <v>3218</v>
      </c>
      <c r="T6">
        <v>3218</v>
      </c>
      <c r="U6" s="17">
        <v>3218</v>
      </c>
      <c r="V6" s="18">
        <v>7.0110000000000001</v>
      </c>
      <c r="W6" s="19">
        <v>0</v>
      </c>
      <c r="X6" s="19"/>
      <c r="Y6">
        <v>3218</v>
      </c>
      <c r="Z6" s="17">
        <v>3218</v>
      </c>
      <c r="AA6" s="18">
        <v>1.142099</v>
      </c>
      <c r="AB6" s="19">
        <v>0</v>
      </c>
      <c r="AD6">
        <v>3218</v>
      </c>
      <c r="AE6" s="17">
        <v>3218</v>
      </c>
      <c r="AF6" s="18">
        <v>2.0809999999999995</v>
      </c>
      <c r="AG6" s="20">
        <v>0</v>
      </c>
    </row>
    <row r="7" spans="1:33" x14ac:dyDescent="0.25">
      <c r="A7" s="15" t="s">
        <v>12</v>
      </c>
      <c r="B7" s="16">
        <v>74</v>
      </c>
      <c r="C7">
        <v>74</v>
      </c>
      <c r="D7" s="17">
        <v>73.900000000000006</v>
      </c>
      <c r="E7" s="18">
        <v>5.3149999999999995</v>
      </c>
      <c r="F7" s="19">
        <v>0</v>
      </c>
      <c r="G7" s="19"/>
      <c r="H7">
        <v>74</v>
      </c>
      <c r="I7" s="17">
        <v>74</v>
      </c>
      <c r="J7" s="18">
        <v>1.5198339999999999</v>
      </c>
      <c r="K7" s="19">
        <v>0</v>
      </c>
      <c r="M7">
        <v>74</v>
      </c>
      <c r="N7" s="17">
        <v>73.900000000000006</v>
      </c>
      <c r="O7" s="18">
        <v>2.6890000000000001</v>
      </c>
      <c r="P7" s="20">
        <v>0</v>
      </c>
      <c r="Q7" s="36"/>
      <c r="R7" s="15" t="s">
        <v>12</v>
      </c>
      <c r="S7" s="16">
        <v>3728</v>
      </c>
      <c r="T7">
        <v>3728</v>
      </c>
      <c r="U7" s="17">
        <v>3712.1</v>
      </c>
      <c r="V7" s="18">
        <v>5.8409999999999993</v>
      </c>
      <c r="W7" s="19">
        <v>0</v>
      </c>
      <c r="X7" s="19"/>
      <c r="Y7">
        <v>3728</v>
      </c>
      <c r="Z7" s="17">
        <v>3717.5</v>
      </c>
      <c r="AA7" s="18">
        <v>1.6151670000000002</v>
      </c>
      <c r="AB7" s="19">
        <v>0</v>
      </c>
      <c r="AD7">
        <v>3728</v>
      </c>
      <c r="AE7" s="17">
        <v>3721.1</v>
      </c>
      <c r="AF7" s="18">
        <v>3.0740000000000003</v>
      </c>
      <c r="AG7" s="20">
        <v>0</v>
      </c>
    </row>
    <row r="8" spans="1:33" x14ac:dyDescent="0.25">
      <c r="A8" s="15" t="s">
        <v>13</v>
      </c>
      <c r="B8" s="16">
        <v>74</v>
      </c>
      <c r="C8">
        <v>74</v>
      </c>
      <c r="D8" s="17">
        <v>74</v>
      </c>
      <c r="E8" s="18">
        <v>10.998999999999999</v>
      </c>
      <c r="F8" s="19">
        <v>0</v>
      </c>
      <c r="G8" s="19"/>
      <c r="H8">
        <v>74</v>
      </c>
      <c r="I8" s="17">
        <v>74</v>
      </c>
      <c r="J8" s="18">
        <v>1.7782240000000002</v>
      </c>
      <c r="K8" s="19">
        <v>0</v>
      </c>
      <c r="M8">
        <v>74</v>
      </c>
      <c r="N8" s="17">
        <v>74</v>
      </c>
      <c r="O8" s="18">
        <v>2.423</v>
      </c>
      <c r="P8" s="20">
        <v>0</v>
      </c>
      <c r="Q8" s="36"/>
      <c r="R8" s="15" t="s">
        <v>13</v>
      </c>
      <c r="S8" s="16">
        <v>3729</v>
      </c>
      <c r="T8">
        <v>3729</v>
      </c>
      <c r="U8" s="17">
        <v>3729</v>
      </c>
      <c r="V8" s="18">
        <v>11.395999999999997</v>
      </c>
      <c r="W8" s="19">
        <v>0</v>
      </c>
      <c r="X8" s="19"/>
      <c r="Y8">
        <v>3729</v>
      </c>
      <c r="Z8" s="17">
        <v>3729</v>
      </c>
      <c r="AA8" s="18">
        <v>1.7342959999999998</v>
      </c>
      <c r="AB8" s="19">
        <v>0</v>
      </c>
      <c r="AD8">
        <v>3729</v>
      </c>
      <c r="AE8" s="17">
        <v>3729</v>
      </c>
      <c r="AF8" s="18">
        <v>1.9179999999999999</v>
      </c>
      <c r="AG8" s="20">
        <v>0</v>
      </c>
    </row>
    <row r="9" spans="1:33" x14ac:dyDescent="0.25">
      <c r="A9" s="15" t="s">
        <v>14</v>
      </c>
      <c r="B9" s="16">
        <v>98</v>
      </c>
      <c r="C9">
        <v>98</v>
      </c>
      <c r="D9" s="17">
        <v>97.3</v>
      </c>
      <c r="E9" s="18">
        <v>10.53</v>
      </c>
      <c r="F9" s="19">
        <v>0</v>
      </c>
      <c r="G9" s="19"/>
      <c r="H9">
        <v>96</v>
      </c>
      <c r="I9" s="17">
        <v>95.9</v>
      </c>
      <c r="J9" s="18">
        <v>3.1650349999999996</v>
      </c>
      <c r="K9" s="19">
        <v>2.0408163265306121E-2</v>
      </c>
      <c r="M9">
        <v>96</v>
      </c>
      <c r="N9" s="17">
        <v>96</v>
      </c>
      <c r="O9" s="18">
        <v>3.3820000000000001</v>
      </c>
      <c r="P9" s="20">
        <v>2.0408163265306121E-2</v>
      </c>
      <c r="Q9" s="36"/>
      <c r="R9" s="15" t="s">
        <v>14</v>
      </c>
      <c r="S9" s="16">
        <v>4920</v>
      </c>
      <c r="T9">
        <v>4920</v>
      </c>
      <c r="U9" s="17">
        <v>4717.1000000000004</v>
      </c>
      <c r="V9" s="18">
        <v>7.410000000000001</v>
      </c>
      <c r="W9" s="19">
        <v>0</v>
      </c>
      <c r="X9" s="19"/>
      <c r="Y9">
        <v>4920</v>
      </c>
      <c r="Z9" s="17">
        <v>4808.6000000000004</v>
      </c>
      <c r="AA9" s="18">
        <v>3.4421120000000003</v>
      </c>
      <c r="AB9" s="19">
        <v>0</v>
      </c>
      <c r="AD9">
        <v>4920</v>
      </c>
      <c r="AE9" s="17">
        <v>4847.2</v>
      </c>
      <c r="AF9" s="18">
        <v>3.4349999999999996</v>
      </c>
      <c r="AG9" s="20">
        <v>0</v>
      </c>
    </row>
    <row r="10" spans="1:33" x14ac:dyDescent="0.25">
      <c r="A10" s="15" t="s">
        <v>15</v>
      </c>
      <c r="B10" s="16">
        <v>98</v>
      </c>
      <c r="C10">
        <v>98</v>
      </c>
      <c r="D10" s="17">
        <v>96.8</v>
      </c>
      <c r="E10" s="18">
        <v>10.518000000000002</v>
      </c>
      <c r="F10" s="19">
        <v>0</v>
      </c>
      <c r="G10" s="19"/>
      <c r="H10">
        <v>98</v>
      </c>
      <c r="I10" s="17">
        <v>93.5</v>
      </c>
      <c r="J10" s="18">
        <v>2.812697</v>
      </c>
      <c r="K10" s="19">
        <v>0</v>
      </c>
      <c r="M10">
        <v>98</v>
      </c>
      <c r="N10" s="17">
        <v>96.5</v>
      </c>
      <c r="O10" s="18">
        <v>3.3840000000000003</v>
      </c>
      <c r="P10" s="20">
        <v>0</v>
      </c>
      <c r="Q10" s="36"/>
      <c r="R10" s="15" t="s">
        <v>15</v>
      </c>
      <c r="S10" s="16">
        <v>4925</v>
      </c>
      <c r="T10">
        <v>4925</v>
      </c>
      <c r="U10" s="17">
        <v>4925</v>
      </c>
      <c r="V10" s="18">
        <v>15.247999999999999</v>
      </c>
      <c r="W10" s="19">
        <v>0</v>
      </c>
      <c r="X10" s="19"/>
      <c r="Y10">
        <v>4925</v>
      </c>
      <c r="Z10" s="17">
        <v>4925</v>
      </c>
      <c r="AA10" s="18">
        <v>3.8300419999999997</v>
      </c>
      <c r="AB10" s="19">
        <v>0</v>
      </c>
      <c r="AD10">
        <v>4925</v>
      </c>
      <c r="AE10" s="17">
        <v>4910.6000000000004</v>
      </c>
      <c r="AF10" s="18">
        <v>3.5569999999999999</v>
      </c>
      <c r="AG10" s="20">
        <v>0</v>
      </c>
    </row>
    <row r="11" spans="1:33" x14ac:dyDescent="0.25">
      <c r="A11" s="15" t="s">
        <v>16</v>
      </c>
      <c r="B11" s="16">
        <v>93</v>
      </c>
      <c r="C11">
        <v>93</v>
      </c>
      <c r="D11" s="17">
        <v>92.7</v>
      </c>
      <c r="E11" s="18">
        <v>9.532</v>
      </c>
      <c r="F11" s="19">
        <v>0</v>
      </c>
      <c r="G11" s="19"/>
      <c r="H11">
        <v>93</v>
      </c>
      <c r="I11" s="17">
        <v>90.8</v>
      </c>
      <c r="J11" s="18">
        <v>2.8278330000000005</v>
      </c>
      <c r="K11" s="19">
        <v>0</v>
      </c>
      <c r="M11">
        <v>93</v>
      </c>
      <c r="N11" s="17">
        <v>92.6</v>
      </c>
      <c r="O11" s="18">
        <v>3.5389999999999993</v>
      </c>
      <c r="P11" s="20">
        <v>0</v>
      </c>
      <c r="Q11" s="36"/>
      <c r="R11" s="15" t="s">
        <v>16</v>
      </c>
      <c r="S11" s="16">
        <v>4717</v>
      </c>
      <c r="T11">
        <v>4717</v>
      </c>
      <c r="U11" s="17">
        <v>4651</v>
      </c>
      <c r="V11" s="18">
        <v>7.2100000000000009</v>
      </c>
      <c r="W11" s="19">
        <v>0</v>
      </c>
      <c r="X11" s="19"/>
      <c r="Y11">
        <v>4619</v>
      </c>
      <c r="Z11" s="17">
        <v>4619</v>
      </c>
      <c r="AA11" s="18">
        <v>2.8934469999999997</v>
      </c>
      <c r="AB11" s="19">
        <v>2.0775916896332413E-2</v>
      </c>
      <c r="AD11">
        <v>4717</v>
      </c>
      <c r="AE11" s="17">
        <v>4668</v>
      </c>
      <c r="AF11" s="18">
        <v>3.274</v>
      </c>
      <c r="AG11" s="20">
        <v>0</v>
      </c>
    </row>
    <row r="12" spans="1:33" x14ac:dyDescent="0.25">
      <c r="A12" s="15" t="s">
        <v>17</v>
      </c>
      <c r="B12" s="16">
        <v>93</v>
      </c>
      <c r="C12">
        <v>93</v>
      </c>
      <c r="D12" s="17">
        <v>93</v>
      </c>
      <c r="E12" s="18">
        <v>9.2080000000000002</v>
      </c>
      <c r="F12" s="19">
        <v>0</v>
      </c>
      <c r="G12" s="19"/>
      <c r="H12">
        <v>93</v>
      </c>
      <c r="I12" s="17">
        <v>93</v>
      </c>
      <c r="J12" s="18">
        <v>2.5847560000000001</v>
      </c>
      <c r="K12" s="19">
        <v>0</v>
      </c>
      <c r="M12">
        <v>93</v>
      </c>
      <c r="N12" s="17">
        <v>93</v>
      </c>
      <c r="O12" s="18">
        <v>3.0259999999999998</v>
      </c>
      <c r="P12" s="20">
        <v>0</v>
      </c>
      <c r="Q12" s="36"/>
      <c r="R12" s="15" t="s">
        <v>17</v>
      </c>
      <c r="S12" s="16">
        <v>4695</v>
      </c>
      <c r="T12">
        <v>4695</v>
      </c>
      <c r="U12" s="17">
        <v>4695</v>
      </c>
      <c r="V12" s="18">
        <v>7.1050000000000013</v>
      </c>
      <c r="W12" s="19">
        <v>0</v>
      </c>
      <c r="X12" s="19"/>
      <c r="Y12">
        <v>4695</v>
      </c>
      <c r="Z12" s="17">
        <v>4695</v>
      </c>
      <c r="AA12" s="18">
        <v>2.6157239999999997</v>
      </c>
      <c r="AB12" s="19">
        <v>0</v>
      </c>
      <c r="AD12">
        <v>4695</v>
      </c>
      <c r="AE12" s="17">
        <v>4695</v>
      </c>
      <c r="AF12" s="18">
        <v>2.9269999999999996</v>
      </c>
      <c r="AG12" s="20">
        <v>0</v>
      </c>
    </row>
    <row r="13" spans="1:33" x14ac:dyDescent="0.25">
      <c r="A13" s="15" t="s">
        <v>18</v>
      </c>
      <c r="B13" s="16">
        <v>97</v>
      </c>
      <c r="C13">
        <v>97</v>
      </c>
      <c r="D13" s="17">
        <v>97</v>
      </c>
      <c r="E13" s="18">
        <v>13.220000000000002</v>
      </c>
      <c r="F13" s="19">
        <v>0</v>
      </c>
      <c r="G13" s="19"/>
      <c r="H13">
        <v>97</v>
      </c>
      <c r="I13" s="17">
        <v>97</v>
      </c>
      <c r="J13" s="18">
        <v>3.0715590000000006</v>
      </c>
      <c r="K13" s="19">
        <v>0</v>
      </c>
      <c r="M13">
        <v>97</v>
      </c>
      <c r="N13" s="17">
        <v>97</v>
      </c>
      <c r="O13" s="18">
        <v>2.8959999999999999</v>
      </c>
      <c r="P13" s="20">
        <v>0</v>
      </c>
      <c r="Q13" s="36"/>
      <c r="R13" s="15" t="s">
        <v>18</v>
      </c>
      <c r="S13" s="16">
        <v>4910</v>
      </c>
      <c r="T13">
        <v>4910</v>
      </c>
      <c r="U13" s="17">
        <v>4910</v>
      </c>
      <c r="V13" s="18">
        <v>13.9</v>
      </c>
      <c r="W13" s="19">
        <v>0</v>
      </c>
      <c r="X13" s="19"/>
      <c r="Y13">
        <v>4910</v>
      </c>
      <c r="Z13" s="17">
        <v>4910</v>
      </c>
      <c r="AA13" s="18">
        <v>2.8569819999999999</v>
      </c>
      <c r="AB13" s="19">
        <v>0</v>
      </c>
      <c r="AD13">
        <v>4910</v>
      </c>
      <c r="AE13" s="17">
        <v>4910</v>
      </c>
      <c r="AF13" s="18">
        <v>2.6810000000000005</v>
      </c>
      <c r="AG13" s="20">
        <v>0</v>
      </c>
    </row>
    <row r="14" spans="1:33" x14ac:dyDescent="0.25">
      <c r="A14" s="15" t="s">
        <v>19</v>
      </c>
      <c r="B14" s="16">
        <v>87</v>
      </c>
      <c r="C14">
        <v>87</v>
      </c>
      <c r="D14" s="17">
        <v>87</v>
      </c>
      <c r="E14" s="18">
        <v>7.4660000000000011</v>
      </c>
      <c r="F14" s="19">
        <v>0</v>
      </c>
      <c r="G14" s="19"/>
      <c r="H14">
        <v>87</v>
      </c>
      <c r="I14" s="17">
        <v>87</v>
      </c>
      <c r="J14" s="18">
        <v>2.1939350000000002</v>
      </c>
      <c r="K14" s="19">
        <v>0</v>
      </c>
      <c r="M14">
        <v>87</v>
      </c>
      <c r="N14" s="17">
        <v>87</v>
      </c>
      <c r="O14" s="18">
        <v>2.7109999999999994</v>
      </c>
      <c r="P14" s="20">
        <v>0</v>
      </c>
      <c r="Q14" s="36"/>
      <c r="R14" s="15" t="s">
        <v>19</v>
      </c>
      <c r="S14" s="16">
        <v>4516</v>
      </c>
      <c r="T14">
        <v>4516</v>
      </c>
      <c r="U14" s="17">
        <v>4516</v>
      </c>
      <c r="V14" s="18">
        <v>6.9690000000000012</v>
      </c>
      <c r="W14" s="19">
        <v>0</v>
      </c>
      <c r="X14" s="19"/>
      <c r="Y14">
        <v>4516</v>
      </c>
      <c r="Z14" s="17">
        <v>4516</v>
      </c>
      <c r="AA14" s="18">
        <v>2.294721</v>
      </c>
      <c r="AB14" s="19">
        <v>0</v>
      </c>
      <c r="AD14">
        <v>4516</v>
      </c>
      <c r="AE14" s="17">
        <v>4516</v>
      </c>
      <c r="AF14" s="18">
        <v>2.5130000000000008</v>
      </c>
      <c r="AG14" s="20">
        <v>0</v>
      </c>
    </row>
    <row r="15" spans="1:33" x14ac:dyDescent="0.25">
      <c r="A15" s="15" t="s">
        <v>20</v>
      </c>
      <c r="B15" s="16">
        <v>99</v>
      </c>
      <c r="C15">
        <v>99</v>
      </c>
      <c r="D15" s="17">
        <v>98.5</v>
      </c>
      <c r="E15" s="18">
        <v>11.688999999999998</v>
      </c>
      <c r="F15" s="19">
        <v>0</v>
      </c>
      <c r="G15" s="19"/>
      <c r="H15">
        <v>99</v>
      </c>
      <c r="I15" s="17">
        <v>99</v>
      </c>
      <c r="J15" s="18">
        <v>2.7128659999999996</v>
      </c>
      <c r="K15" s="19">
        <v>0</v>
      </c>
      <c r="M15">
        <v>99</v>
      </c>
      <c r="N15" s="17">
        <v>99</v>
      </c>
      <c r="O15" s="18">
        <v>3.2669999999999995</v>
      </c>
      <c r="P15" s="20">
        <v>0</v>
      </c>
      <c r="Q15" s="36"/>
      <c r="R15" s="15" t="s">
        <v>20</v>
      </c>
      <c r="S15" s="16">
        <v>5008</v>
      </c>
      <c r="T15">
        <v>5008</v>
      </c>
      <c r="U15" s="17">
        <v>5008</v>
      </c>
      <c r="V15" s="18">
        <v>12.513</v>
      </c>
      <c r="W15" s="19">
        <v>0</v>
      </c>
      <c r="X15" s="19"/>
      <c r="Y15">
        <v>5008</v>
      </c>
      <c r="Z15" s="17">
        <v>5008</v>
      </c>
      <c r="AA15" s="18">
        <v>2.840948</v>
      </c>
      <c r="AB15" s="19">
        <v>0</v>
      </c>
      <c r="AD15">
        <v>5008</v>
      </c>
      <c r="AE15" s="17">
        <v>5008</v>
      </c>
      <c r="AF15" s="18">
        <v>3.226</v>
      </c>
      <c r="AG15" s="20">
        <v>0</v>
      </c>
    </row>
    <row r="16" spans="1:33" x14ac:dyDescent="0.25">
      <c r="A16" s="15" t="s">
        <v>21</v>
      </c>
      <c r="B16" s="16">
        <v>97</v>
      </c>
      <c r="C16">
        <v>97</v>
      </c>
      <c r="D16" s="17">
        <v>96.8</v>
      </c>
      <c r="E16" s="18">
        <v>5.9749999999999996</v>
      </c>
      <c r="F16" s="19">
        <v>0</v>
      </c>
      <c r="G16" s="19"/>
      <c r="H16">
        <v>97</v>
      </c>
      <c r="I16" s="17">
        <v>97</v>
      </c>
      <c r="J16" s="18">
        <v>3.2397990000000001</v>
      </c>
      <c r="K16" s="19">
        <v>0</v>
      </c>
      <c r="M16">
        <v>97</v>
      </c>
      <c r="N16" s="17">
        <v>96.7</v>
      </c>
      <c r="O16" s="18">
        <v>3.6150000000000007</v>
      </c>
      <c r="P16" s="20">
        <v>0</v>
      </c>
      <c r="Q16" s="36"/>
      <c r="R16" s="15" t="s">
        <v>21</v>
      </c>
      <c r="S16" s="16">
        <v>4933</v>
      </c>
      <c r="T16">
        <v>4933</v>
      </c>
      <c r="U16" s="17">
        <v>4932.2</v>
      </c>
      <c r="V16" s="18">
        <v>5.822000000000001</v>
      </c>
      <c r="W16" s="19">
        <v>0</v>
      </c>
      <c r="X16" s="19"/>
      <c r="Y16">
        <v>4933</v>
      </c>
      <c r="Z16" s="17">
        <v>4933</v>
      </c>
      <c r="AA16" s="18">
        <v>3.2658879999999995</v>
      </c>
      <c r="AB16" s="19">
        <v>0</v>
      </c>
      <c r="AD16">
        <v>4933</v>
      </c>
      <c r="AE16" s="17">
        <v>4929.8</v>
      </c>
      <c r="AF16" s="18">
        <v>3.4810000000000003</v>
      </c>
      <c r="AG16" s="20">
        <v>0</v>
      </c>
    </row>
    <row r="17" spans="1:33" x14ac:dyDescent="0.25">
      <c r="A17" s="15" t="s">
        <v>22</v>
      </c>
      <c r="B17" s="16">
        <v>104</v>
      </c>
      <c r="C17">
        <v>104</v>
      </c>
      <c r="D17" s="17">
        <v>104</v>
      </c>
      <c r="E17" s="18">
        <v>13.835999999999999</v>
      </c>
      <c r="F17" s="19">
        <v>0</v>
      </c>
      <c r="G17" s="19"/>
      <c r="H17">
        <v>104</v>
      </c>
      <c r="I17" s="17">
        <v>104</v>
      </c>
      <c r="J17" s="18">
        <v>2.9367709999999998</v>
      </c>
      <c r="K17" s="19">
        <v>0</v>
      </c>
      <c r="M17">
        <v>104</v>
      </c>
      <c r="N17" s="17">
        <v>104</v>
      </c>
      <c r="O17" s="18">
        <v>2.3040000000000003</v>
      </c>
      <c r="P17" s="20">
        <v>0</v>
      </c>
      <c r="Q17" s="36"/>
      <c r="R17" s="15" t="s">
        <v>22</v>
      </c>
      <c r="S17" s="16">
        <v>5228</v>
      </c>
      <c r="T17">
        <v>5228</v>
      </c>
      <c r="U17" s="17">
        <v>5228</v>
      </c>
      <c r="V17" s="18">
        <v>14.505000000000001</v>
      </c>
      <c r="W17" s="19">
        <v>0</v>
      </c>
      <c r="X17" s="19"/>
      <c r="Y17">
        <v>5228</v>
      </c>
      <c r="Z17" s="17">
        <v>5228</v>
      </c>
      <c r="AA17" s="18">
        <v>3.1341609999999998</v>
      </c>
      <c r="AB17" s="19">
        <v>0</v>
      </c>
      <c r="AD17">
        <v>5228</v>
      </c>
      <c r="AE17" s="17">
        <v>5228</v>
      </c>
      <c r="AF17" s="18">
        <v>2.8869999999999996</v>
      </c>
      <c r="AG17" s="20">
        <v>0</v>
      </c>
    </row>
    <row r="18" spans="1:33" x14ac:dyDescent="0.25">
      <c r="A18" s="15" t="s">
        <v>23</v>
      </c>
      <c r="B18" s="16">
        <v>106</v>
      </c>
      <c r="C18">
        <v>106</v>
      </c>
      <c r="D18" s="17">
        <v>106</v>
      </c>
      <c r="E18" s="18">
        <v>14.335000000000003</v>
      </c>
      <c r="F18" s="19">
        <v>0</v>
      </c>
      <c r="G18" s="19"/>
      <c r="H18">
        <v>106</v>
      </c>
      <c r="I18" s="17">
        <v>106</v>
      </c>
      <c r="J18" s="18">
        <v>3.5731040000000007</v>
      </c>
      <c r="K18" s="19">
        <v>0</v>
      </c>
      <c r="M18">
        <v>106</v>
      </c>
      <c r="N18" s="17">
        <v>106</v>
      </c>
      <c r="O18" s="18">
        <v>2.2969999999999997</v>
      </c>
      <c r="P18" s="20">
        <v>0</v>
      </c>
      <c r="Q18" s="36"/>
      <c r="R18" s="15" t="s">
        <v>23</v>
      </c>
      <c r="S18" s="16">
        <v>5363</v>
      </c>
      <c r="T18">
        <v>5363</v>
      </c>
      <c r="U18" s="17">
        <v>5363</v>
      </c>
      <c r="V18" s="18">
        <v>13.292999999999997</v>
      </c>
      <c r="W18" s="19">
        <v>0</v>
      </c>
      <c r="X18" s="19"/>
      <c r="Y18">
        <v>5363</v>
      </c>
      <c r="Z18" s="17">
        <v>5363</v>
      </c>
      <c r="AA18" s="18">
        <v>3.5699369999999995</v>
      </c>
      <c r="AB18" s="19">
        <v>0</v>
      </c>
      <c r="AD18">
        <v>5363</v>
      </c>
      <c r="AE18" s="17">
        <v>5363</v>
      </c>
      <c r="AF18" s="18">
        <v>2.403</v>
      </c>
      <c r="AG18" s="20">
        <v>0</v>
      </c>
    </row>
    <row r="19" spans="1:33" x14ac:dyDescent="0.25">
      <c r="A19" s="15" t="s">
        <v>24</v>
      </c>
      <c r="B19" s="16">
        <v>119</v>
      </c>
      <c r="C19">
        <v>119</v>
      </c>
      <c r="D19" s="17">
        <v>119</v>
      </c>
      <c r="E19" s="18">
        <v>11.651</v>
      </c>
      <c r="F19" s="19">
        <v>0</v>
      </c>
      <c r="G19" s="19"/>
      <c r="H19">
        <v>119</v>
      </c>
      <c r="I19" s="17">
        <v>119</v>
      </c>
      <c r="J19" s="18">
        <v>4.4241390000000003</v>
      </c>
      <c r="K19" s="19">
        <v>0</v>
      </c>
      <c r="M19">
        <v>119</v>
      </c>
      <c r="N19" s="17">
        <v>118.6</v>
      </c>
      <c r="O19" s="18">
        <v>4.2249999999999996</v>
      </c>
      <c r="P19" s="20">
        <v>0</v>
      </c>
      <c r="Q19" s="36"/>
      <c r="R19" s="15" t="s">
        <v>24</v>
      </c>
      <c r="S19" s="16">
        <v>5947</v>
      </c>
      <c r="T19">
        <v>5947</v>
      </c>
      <c r="U19" s="17">
        <v>5947</v>
      </c>
      <c r="V19" s="18">
        <v>11.140999999999998</v>
      </c>
      <c r="W19" s="19">
        <v>0</v>
      </c>
      <c r="X19" s="19"/>
      <c r="Y19">
        <v>5947</v>
      </c>
      <c r="Z19" s="17">
        <v>5947</v>
      </c>
      <c r="AA19" s="18">
        <v>4.8052820000000001</v>
      </c>
      <c r="AB19" s="19">
        <v>0</v>
      </c>
      <c r="AD19">
        <v>5947</v>
      </c>
      <c r="AE19" s="17">
        <v>5947</v>
      </c>
      <c r="AF19" s="18">
        <v>4.2089999999999996</v>
      </c>
      <c r="AG19" s="20">
        <v>0</v>
      </c>
    </row>
    <row r="20" spans="1:33" x14ac:dyDescent="0.25">
      <c r="A20" s="15" t="s">
        <v>25</v>
      </c>
      <c r="B20" s="16">
        <v>126</v>
      </c>
      <c r="C20">
        <v>126</v>
      </c>
      <c r="D20" s="17">
        <v>126</v>
      </c>
      <c r="E20" s="18">
        <v>20.851999999999997</v>
      </c>
      <c r="F20" s="19">
        <v>0</v>
      </c>
      <c r="G20" s="19"/>
      <c r="H20">
        <v>126</v>
      </c>
      <c r="I20" s="17">
        <v>126</v>
      </c>
      <c r="J20" s="18">
        <v>5.98177</v>
      </c>
      <c r="K20" s="19">
        <v>0</v>
      </c>
      <c r="M20">
        <v>126</v>
      </c>
      <c r="N20" s="17">
        <v>126</v>
      </c>
      <c r="O20" s="18">
        <v>3.1399999999999997</v>
      </c>
      <c r="P20" s="20">
        <v>0</v>
      </c>
      <c r="Q20" s="36"/>
      <c r="R20" s="15" t="s">
        <v>25</v>
      </c>
      <c r="S20" s="16">
        <v>6333</v>
      </c>
      <c r="T20">
        <v>6333</v>
      </c>
      <c r="U20" s="17">
        <v>6333</v>
      </c>
      <c r="V20" s="18">
        <v>20.919000000000004</v>
      </c>
      <c r="W20" s="19">
        <v>0</v>
      </c>
      <c r="X20" s="19"/>
      <c r="Y20">
        <v>6333</v>
      </c>
      <c r="Z20" s="17">
        <v>6333</v>
      </c>
      <c r="AA20" s="18">
        <v>6.7262979999999999</v>
      </c>
      <c r="AB20" s="19">
        <v>0</v>
      </c>
      <c r="AD20">
        <v>6333</v>
      </c>
      <c r="AE20" s="17">
        <v>6333</v>
      </c>
      <c r="AF20" s="18">
        <v>2.4449999999999998</v>
      </c>
      <c r="AG20" s="20">
        <v>0</v>
      </c>
    </row>
    <row r="21" spans="1:33" x14ac:dyDescent="0.25">
      <c r="A21" s="15" t="s">
        <v>26</v>
      </c>
      <c r="B21" s="16">
        <v>127</v>
      </c>
      <c r="C21">
        <v>127</v>
      </c>
      <c r="D21" s="17">
        <v>125.9</v>
      </c>
      <c r="E21" s="18">
        <v>10.403</v>
      </c>
      <c r="F21" s="19">
        <v>0</v>
      </c>
      <c r="G21" s="19"/>
      <c r="H21">
        <v>127</v>
      </c>
      <c r="I21" s="17">
        <v>127</v>
      </c>
      <c r="J21" s="18">
        <v>5.1811569999999998</v>
      </c>
      <c r="K21" s="19">
        <v>0</v>
      </c>
      <c r="M21">
        <v>127</v>
      </c>
      <c r="N21" s="17">
        <v>126.8</v>
      </c>
      <c r="O21" s="18">
        <v>4.5990000000000002</v>
      </c>
      <c r="P21" s="20">
        <v>0</v>
      </c>
      <c r="Q21" s="36"/>
      <c r="R21" s="15" t="s">
        <v>26</v>
      </c>
      <c r="S21" s="16">
        <v>6472</v>
      </c>
      <c r="T21">
        <v>6472</v>
      </c>
      <c r="U21" s="17">
        <v>6422.5</v>
      </c>
      <c r="V21" s="18">
        <v>9.7889999999999997</v>
      </c>
      <c r="W21" s="19">
        <v>0</v>
      </c>
      <c r="X21" s="19"/>
      <c r="Y21">
        <v>6472</v>
      </c>
      <c r="Z21" s="17">
        <v>6408.8</v>
      </c>
      <c r="AA21" s="18">
        <v>5.5083599999999997</v>
      </c>
      <c r="AB21" s="19">
        <v>0</v>
      </c>
      <c r="AD21">
        <v>6393</v>
      </c>
      <c r="AE21" s="17">
        <v>6389.9</v>
      </c>
      <c r="AF21" s="18">
        <v>4.375</v>
      </c>
      <c r="AG21" s="20">
        <v>1.2206427688504327E-2</v>
      </c>
    </row>
    <row r="22" spans="1:33" x14ac:dyDescent="0.25">
      <c r="A22" s="15" t="s">
        <v>27</v>
      </c>
      <c r="B22" s="16">
        <v>132</v>
      </c>
      <c r="C22">
        <v>132</v>
      </c>
      <c r="D22" s="17">
        <v>131.69999999999999</v>
      </c>
      <c r="E22" s="18">
        <v>12.941999999999998</v>
      </c>
      <c r="F22" s="19">
        <v>0</v>
      </c>
      <c r="G22" s="19"/>
      <c r="H22">
        <v>129</v>
      </c>
      <c r="I22" s="17">
        <v>129</v>
      </c>
      <c r="J22" s="18">
        <v>5.4268840000000003</v>
      </c>
      <c r="K22" s="19">
        <v>2.2727272727272728E-2</v>
      </c>
      <c r="M22">
        <v>129</v>
      </c>
      <c r="N22" s="17">
        <v>129</v>
      </c>
      <c r="O22" s="18">
        <v>4.22</v>
      </c>
      <c r="P22" s="20">
        <v>2.2727272727272728E-2</v>
      </c>
      <c r="Q22" s="36"/>
      <c r="R22" s="15" t="s">
        <v>27</v>
      </c>
      <c r="S22" s="16">
        <v>6692</v>
      </c>
      <c r="T22">
        <v>6692</v>
      </c>
      <c r="U22" s="17">
        <v>6592.6</v>
      </c>
      <c r="V22" s="18">
        <v>7.0439999999999987</v>
      </c>
      <c r="W22" s="19">
        <v>0</v>
      </c>
      <c r="X22" s="19"/>
      <c r="Y22">
        <v>6692</v>
      </c>
      <c r="Z22" s="17">
        <v>6590.3</v>
      </c>
      <c r="AA22" s="18">
        <v>7.6722559999999991</v>
      </c>
      <c r="AB22" s="19">
        <v>0</v>
      </c>
      <c r="AD22">
        <v>6692</v>
      </c>
      <c r="AE22" s="17">
        <v>6530.8</v>
      </c>
      <c r="AF22" s="18">
        <v>4.7359999999999998</v>
      </c>
      <c r="AG22" s="20">
        <v>0</v>
      </c>
    </row>
    <row r="23" spans="1:33" x14ac:dyDescent="0.25">
      <c r="A23" s="15" t="s">
        <v>28</v>
      </c>
      <c r="B23" s="16">
        <v>141</v>
      </c>
      <c r="C23">
        <v>141</v>
      </c>
      <c r="D23" s="17">
        <v>141</v>
      </c>
      <c r="E23" s="18">
        <v>17.218</v>
      </c>
      <c r="F23" s="19">
        <v>0</v>
      </c>
      <c r="G23" s="19"/>
      <c r="H23">
        <v>141</v>
      </c>
      <c r="I23" s="17">
        <v>141</v>
      </c>
      <c r="J23" s="18">
        <v>7.4476309999999994</v>
      </c>
      <c r="K23" s="19">
        <v>0</v>
      </c>
      <c r="M23">
        <v>141</v>
      </c>
      <c r="N23" s="17">
        <v>141</v>
      </c>
      <c r="O23" s="18">
        <v>4.7889999999999997</v>
      </c>
      <c r="P23" s="20">
        <v>0</v>
      </c>
      <c r="Q23" s="36"/>
      <c r="R23" s="15" t="s">
        <v>28</v>
      </c>
      <c r="S23" s="16">
        <v>7151</v>
      </c>
      <c r="T23">
        <v>7151</v>
      </c>
      <c r="U23" s="17">
        <v>7151</v>
      </c>
      <c r="V23" s="18">
        <v>16.161000000000001</v>
      </c>
      <c r="W23" s="19">
        <v>0</v>
      </c>
      <c r="X23" s="19"/>
      <c r="Y23">
        <v>7151</v>
      </c>
      <c r="Z23" s="17">
        <v>7151</v>
      </c>
      <c r="AA23" s="18">
        <v>8.2410759999999996</v>
      </c>
      <c r="AB23" s="19">
        <v>0</v>
      </c>
      <c r="AD23">
        <v>7151</v>
      </c>
      <c r="AE23" s="17">
        <v>7151</v>
      </c>
      <c r="AF23" s="18">
        <v>4.6259999999999994</v>
      </c>
      <c r="AG23" s="20">
        <v>0</v>
      </c>
    </row>
    <row r="24" spans="1:33" x14ac:dyDescent="0.25">
      <c r="A24" s="15" t="s">
        <v>29</v>
      </c>
      <c r="B24" s="16">
        <v>145</v>
      </c>
      <c r="C24">
        <v>145</v>
      </c>
      <c r="D24" s="17">
        <v>144.69999999999999</v>
      </c>
      <c r="E24" s="18">
        <v>11.687999999999999</v>
      </c>
      <c r="F24" s="19">
        <v>0</v>
      </c>
      <c r="G24" s="19"/>
      <c r="H24">
        <v>145</v>
      </c>
      <c r="I24" s="17">
        <v>145</v>
      </c>
      <c r="J24" s="18">
        <v>7.0294070000000008</v>
      </c>
      <c r="K24" s="19">
        <v>0</v>
      </c>
      <c r="M24">
        <v>145</v>
      </c>
      <c r="N24" s="17">
        <v>144.5</v>
      </c>
      <c r="O24" s="18">
        <v>5.85</v>
      </c>
      <c r="P24" s="20">
        <v>0</v>
      </c>
      <c r="Q24" s="36"/>
      <c r="R24" s="15" t="s">
        <v>29</v>
      </c>
      <c r="S24" s="16">
        <v>7382</v>
      </c>
      <c r="T24">
        <v>7382</v>
      </c>
      <c r="U24" s="17">
        <v>7305.2</v>
      </c>
      <c r="V24" s="18">
        <v>14.514000000000001</v>
      </c>
      <c r="W24" s="19">
        <v>0</v>
      </c>
      <c r="X24" s="19"/>
      <c r="Y24">
        <v>7286</v>
      </c>
      <c r="Z24" s="17">
        <v>7273.6</v>
      </c>
      <c r="AA24" s="18">
        <v>6.337472</v>
      </c>
      <c r="AB24" s="19">
        <v>1.3004605797886752E-2</v>
      </c>
      <c r="AD24">
        <v>7382</v>
      </c>
      <c r="AE24" s="17">
        <v>7334</v>
      </c>
      <c r="AF24" s="18">
        <v>6.1379999999999999</v>
      </c>
      <c r="AG24" s="20">
        <v>0</v>
      </c>
    </row>
    <row r="25" spans="1:33" x14ac:dyDescent="0.25">
      <c r="A25" s="15" t="s">
        <v>30</v>
      </c>
      <c r="B25" s="16">
        <v>145</v>
      </c>
      <c r="C25">
        <v>145</v>
      </c>
      <c r="D25" s="17">
        <v>144.6</v>
      </c>
      <c r="E25" s="18">
        <v>11.651000000000002</v>
      </c>
      <c r="F25" s="19">
        <v>0</v>
      </c>
      <c r="G25" s="19"/>
      <c r="H25">
        <v>143</v>
      </c>
      <c r="I25" s="17">
        <v>142.69999999999999</v>
      </c>
      <c r="J25" s="18">
        <v>6.8118359999999996</v>
      </c>
      <c r="K25" s="19">
        <v>1.3793103448275862E-2</v>
      </c>
      <c r="M25">
        <v>145</v>
      </c>
      <c r="N25" s="17">
        <v>143.6</v>
      </c>
      <c r="O25" s="18">
        <v>5.394000000000001</v>
      </c>
      <c r="P25" s="20">
        <v>0</v>
      </c>
      <c r="Q25" s="36"/>
      <c r="R25" s="15" t="s">
        <v>30</v>
      </c>
      <c r="S25" s="16">
        <v>7315</v>
      </c>
      <c r="T25">
        <v>7315</v>
      </c>
      <c r="U25" s="17">
        <v>7291.3</v>
      </c>
      <c r="V25" s="18">
        <v>13.718</v>
      </c>
      <c r="W25" s="19">
        <v>0</v>
      </c>
      <c r="X25" s="19"/>
      <c r="Y25">
        <v>7236</v>
      </c>
      <c r="Z25" s="17">
        <v>7205.4</v>
      </c>
      <c r="AA25" s="18">
        <v>6.9790040000000015</v>
      </c>
      <c r="AB25" s="19">
        <v>1.0799726589200273E-2</v>
      </c>
      <c r="AD25">
        <v>7315</v>
      </c>
      <c r="AE25" s="17">
        <v>7275.5</v>
      </c>
      <c r="AF25" s="18">
        <v>5.3889999999999993</v>
      </c>
      <c r="AG25" s="20">
        <v>0</v>
      </c>
    </row>
    <row r="26" spans="1:33" x14ac:dyDescent="0.25">
      <c r="A26" s="15" t="s">
        <v>31</v>
      </c>
      <c r="B26" s="16">
        <v>147</v>
      </c>
      <c r="C26">
        <v>147</v>
      </c>
      <c r="D26" s="17">
        <v>147</v>
      </c>
      <c r="E26" s="18">
        <v>17.824000000000002</v>
      </c>
      <c r="F26" s="19">
        <v>0</v>
      </c>
      <c r="G26" s="19"/>
      <c r="H26">
        <v>147</v>
      </c>
      <c r="I26" s="17">
        <v>147</v>
      </c>
      <c r="J26" s="18">
        <v>7.6022400000000001</v>
      </c>
      <c r="K26" s="19">
        <v>0</v>
      </c>
      <c r="M26">
        <v>147</v>
      </c>
      <c r="N26" s="17">
        <v>147</v>
      </c>
      <c r="O26" s="18">
        <v>5.7780000000000005</v>
      </c>
      <c r="P26" s="20">
        <v>0</v>
      </c>
      <c r="Q26" s="36"/>
      <c r="R26" s="15" t="s">
        <v>31</v>
      </c>
      <c r="S26" s="16">
        <v>7476</v>
      </c>
      <c r="T26">
        <v>7476</v>
      </c>
      <c r="U26" s="17">
        <v>7471.6</v>
      </c>
      <c r="V26" s="18">
        <v>16.491</v>
      </c>
      <c r="W26" s="19">
        <v>0</v>
      </c>
      <c r="X26" s="19"/>
      <c r="Y26">
        <v>7454</v>
      </c>
      <c r="Z26" s="17">
        <v>7454</v>
      </c>
      <c r="AA26" s="18">
        <v>8.0752160000000011</v>
      </c>
      <c r="AB26" s="19">
        <v>2.9427501337613697E-3</v>
      </c>
      <c r="AD26">
        <v>7476</v>
      </c>
      <c r="AE26" s="17">
        <v>7456.2</v>
      </c>
      <c r="AF26" s="18">
        <v>5.8600000000000012</v>
      </c>
      <c r="AG26" s="20">
        <v>0</v>
      </c>
    </row>
    <row r="27" spans="1:33" x14ac:dyDescent="0.25">
      <c r="A27" s="15" t="s">
        <v>32</v>
      </c>
      <c r="B27" s="16">
        <v>151</v>
      </c>
      <c r="C27">
        <v>151</v>
      </c>
      <c r="D27" s="17">
        <v>150.69999999999999</v>
      </c>
      <c r="E27" s="18">
        <v>22.728000000000002</v>
      </c>
      <c r="F27" s="19">
        <v>0</v>
      </c>
      <c r="G27" s="19"/>
      <c r="H27">
        <v>151</v>
      </c>
      <c r="I27" s="17">
        <v>151</v>
      </c>
      <c r="J27" s="18">
        <v>7.8533509999999991</v>
      </c>
      <c r="K27" s="19">
        <v>0</v>
      </c>
      <c r="M27">
        <v>150</v>
      </c>
      <c r="N27" s="17">
        <v>150</v>
      </c>
      <c r="O27" s="18">
        <v>5.7569999999999997</v>
      </c>
      <c r="P27" s="20">
        <v>6.6225165562913907E-3</v>
      </c>
      <c r="Q27" s="36"/>
      <c r="R27" s="15" t="s">
        <v>32</v>
      </c>
      <c r="S27" s="16">
        <v>7658</v>
      </c>
      <c r="T27">
        <v>7658</v>
      </c>
      <c r="U27" s="17">
        <v>7644.5</v>
      </c>
      <c r="V27" s="18">
        <v>21.743000000000002</v>
      </c>
      <c r="W27" s="19">
        <v>0</v>
      </c>
      <c r="X27" s="19"/>
      <c r="Y27">
        <v>7658</v>
      </c>
      <c r="Z27" s="17">
        <v>7658</v>
      </c>
      <c r="AA27" s="18">
        <v>8.1075770000000009</v>
      </c>
      <c r="AB27" s="19">
        <v>0</v>
      </c>
      <c r="AD27">
        <v>7613</v>
      </c>
      <c r="AE27" s="17">
        <v>7613</v>
      </c>
      <c r="AF27" s="18">
        <v>5.3220000000000001</v>
      </c>
      <c r="AG27" s="20">
        <v>5.8762078871768082E-3</v>
      </c>
    </row>
    <row r="28" spans="1:33" x14ac:dyDescent="0.25">
      <c r="A28" s="15" t="s">
        <v>33</v>
      </c>
      <c r="B28" s="16">
        <v>156</v>
      </c>
      <c r="C28">
        <v>156</v>
      </c>
      <c r="D28" s="17">
        <v>156</v>
      </c>
      <c r="E28" s="18">
        <v>15.297000000000001</v>
      </c>
      <c r="F28" s="19">
        <v>0</v>
      </c>
      <c r="G28" s="19"/>
      <c r="H28">
        <v>156</v>
      </c>
      <c r="I28" s="17">
        <v>156</v>
      </c>
      <c r="J28" s="18">
        <v>9.5501240000000003</v>
      </c>
      <c r="K28" s="19">
        <v>0</v>
      </c>
      <c r="M28">
        <v>156</v>
      </c>
      <c r="N28" s="17">
        <v>155.19999999999999</v>
      </c>
      <c r="O28" s="18">
        <v>6.8330000000000002</v>
      </c>
      <c r="P28" s="20">
        <v>0</v>
      </c>
      <c r="Q28" s="36"/>
      <c r="R28" s="15" t="s">
        <v>33</v>
      </c>
      <c r="S28" s="16">
        <v>7942</v>
      </c>
      <c r="T28">
        <v>7942</v>
      </c>
      <c r="U28" s="17">
        <v>7942</v>
      </c>
      <c r="V28" s="18">
        <v>11.8</v>
      </c>
      <c r="W28" s="19">
        <v>0</v>
      </c>
      <c r="X28" s="19"/>
      <c r="Y28">
        <v>7942</v>
      </c>
      <c r="Z28" s="17">
        <v>7942</v>
      </c>
      <c r="AA28" s="18">
        <v>10.058720000000001</v>
      </c>
      <c r="AB28" s="19">
        <v>0</v>
      </c>
      <c r="AD28">
        <v>7942</v>
      </c>
      <c r="AE28" s="17">
        <v>7866.4</v>
      </c>
      <c r="AF28" s="18">
        <v>6.5590000000000002</v>
      </c>
      <c r="AG28" s="20">
        <v>0</v>
      </c>
    </row>
    <row r="29" spans="1:33" x14ac:dyDescent="0.25">
      <c r="A29" s="15" t="s">
        <v>34</v>
      </c>
      <c r="B29" s="16">
        <v>178</v>
      </c>
      <c r="C29">
        <v>178</v>
      </c>
      <c r="D29" s="17">
        <v>175.6</v>
      </c>
      <c r="E29" s="18">
        <v>10.895999999999999</v>
      </c>
      <c r="F29" s="19">
        <v>0</v>
      </c>
      <c r="G29" s="19"/>
      <c r="H29">
        <v>175</v>
      </c>
      <c r="I29" s="17">
        <v>175</v>
      </c>
      <c r="J29" s="18">
        <v>9.8514309999999998</v>
      </c>
      <c r="K29" s="19">
        <v>1.6853932584269662E-2</v>
      </c>
      <c r="M29">
        <v>178</v>
      </c>
      <c r="N29" s="17">
        <v>174.6</v>
      </c>
      <c r="O29" s="18">
        <v>7.0060000000000002</v>
      </c>
      <c r="P29" s="20">
        <v>0</v>
      </c>
      <c r="Q29" s="36"/>
      <c r="R29" s="15" t="s">
        <v>34</v>
      </c>
      <c r="S29" s="16">
        <v>9022</v>
      </c>
      <c r="T29">
        <v>9022</v>
      </c>
      <c r="U29" s="17">
        <v>8816.6</v>
      </c>
      <c r="V29" s="18">
        <v>10.681000000000001</v>
      </c>
      <c r="W29" s="19">
        <v>0</v>
      </c>
      <c r="X29" s="19"/>
      <c r="Y29">
        <v>8824</v>
      </c>
      <c r="Z29" s="17">
        <v>8816.7999999999993</v>
      </c>
      <c r="AA29" s="18">
        <v>11.316042999999999</v>
      </c>
      <c r="AB29" s="19">
        <v>2.1946353358457106E-2</v>
      </c>
      <c r="AD29">
        <v>9022</v>
      </c>
      <c r="AE29" s="17">
        <v>8848.2000000000007</v>
      </c>
      <c r="AF29" s="18">
        <v>7.2009999999999978</v>
      </c>
      <c r="AG29" s="20">
        <v>0</v>
      </c>
    </row>
    <row r="30" spans="1:33" x14ac:dyDescent="0.25">
      <c r="A30" s="15" t="s">
        <v>35</v>
      </c>
      <c r="B30" s="16">
        <v>196</v>
      </c>
      <c r="C30">
        <v>196</v>
      </c>
      <c r="D30" s="17">
        <v>196</v>
      </c>
      <c r="E30" s="18">
        <v>22.101000000000003</v>
      </c>
      <c r="F30" s="19">
        <v>0</v>
      </c>
      <c r="G30" s="19"/>
      <c r="H30">
        <v>196</v>
      </c>
      <c r="I30" s="17">
        <v>196</v>
      </c>
      <c r="J30" s="18">
        <v>17.07432</v>
      </c>
      <c r="K30" s="19">
        <v>0</v>
      </c>
      <c r="M30">
        <v>196</v>
      </c>
      <c r="N30" s="17">
        <v>194.2</v>
      </c>
      <c r="O30" s="18">
        <v>8.2289999999999992</v>
      </c>
      <c r="P30" s="20">
        <v>0</v>
      </c>
      <c r="Q30" s="36"/>
      <c r="R30" s="15" t="s">
        <v>35</v>
      </c>
      <c r="S30" s="16">
        <v>9952</v>
      </c>
      <c r="T30">
        <v>9952</v>
      </c>
      <c r="U30" s="17">
        <v>9952</v>
      </c>
      <c r="V30" s="18">
        <v>22.044</v>
      </c>
      <c r="W30" s="19">
        <v>0</v>
      </c>
      <c r="X30" s="19"/>
      <c r="Y30">
        <v>9952</v>
      </c>
      <c r="Z30" s="17">
        <v>9952</v>
      </c>
      <c r="AA30" s="18">
        <v>18.40297</v>
      </c>
      <c r="AB30" s="19">
        <v>0</v>
      </c>
      <c r="AD30">
        <v>9952</v>
      </c>
      <c r="AE30" s="17">
        <v>9952</v>
      </c>
      <c r="AF30" s="18">
        <v>8.1870000000000012</v>
      </c>
      <c r="AG30" s="20">
        <v>0</v>
      </c>
    </row>
    <row r="31" spans="1:33" x14ac:dyDescent="0.25">
      <c r="A31" s="15" t="s">
        <v>36</v>
      </c>
      <c r="B31" s="16">
        <v>198</v>
      </c>
      <c r="C31">
        <v>198</v>
      </c>
      <c r="D31" s="17">
        <v>198</v>
      </c>
      <c r="E31" s="18">
        <v>22.934999999999995</v>
      </c>
      <c r="F31" s="19">
        <v>0</v>
      </c>
      <c r="G31" s="19"/>
      <c r="H31">
        <v>198</v>
      </c>
      <c r="I31" s="17">
        <v>196.7</v>
      </c>
      <c r="J31" s="18">
        <v>18.708129999999997</v>
      </c>
      <c r="K31" s="19">
        <v>0</v>
      </c>
      <c r="M31">
        <v>198</v>
      </c>
      <c r="N31" s="17">
        <v>195.2</v>
      </c>
      <c r="O31" s="18">
        <v>11.763999999999999</v>
      </c>
      <c r="P31" s="20">
        <v>0</v>
      </c>
      <c r="Q31" s="36"/>
      <c r="R31" s="15" t="s">
        <v>36</v>
      </c>
      <c r="S31" s="16">
        <v>10010</v>
      </c>
      <c r="T31">
        <v>10010</v>
      </c>
      <c r="U31" s="17">
        <v>10010</v>
      </c>
      <c r="V31" s="18">
        <v>21.208999999999996</v>
      </c>
      <c r="W31" s="19">
        <v>0</v>
      </c>
      <c r="X31" s="19"/>
      <c r="Y31">
        <v>10010</v>
      </c>
      <c r="Z31" s="17">
        <v>9965.4</v>
      </c>
      <c r="AA31" s="18">
        <v>19.350089999999998</v>
      </c>
      <c r="AB31" s="19">
        <v>0</v>
      </c>
      <c r="AD31">
        <v>10010</v>
      </c>
      <c r="AE31" s="17">
        <v>9924.7000000000007</v>
      </c>
      <c r="AF31" s="18">
        <v>11.648999999999999</v>
      </c>
      <c r="AG31" s="20">
        <v>0</v>
      </c>
    </row>
    <row r="32" spans="1:33" x14ac:dyDescent="0.25">
      <c r="A32" s="15" t="s">
        <v>37</v>
      </c>
      <c r="B32" s="16">
        <v>198</v>
      </c>
      <c r="C32">
        <v>198</v>
      </c>
      <c r="D32" s="17">
        <v>197.5</v>
      </c>
      <c r="E32" s="18">
        <v>25.274999999999999</v>
      </c>
      <c r="F32" s="19">
        <v>0</v>
      </c>
      <c r="G32" s="19"/>
      <c r="H32">
        <v>198</v>
      </c>
      <c r="I32" s="17">
        <v>194.1</v>
      </c>
      <c r="J32" s="18">
        <v>17.3521</v>
      </c>
      <c r="K32" s="19">
        <v>0</v>
      </c>
      <c r="M32">
        <v>197</v>
      </c>
      <c r="N32" s="17">
        <v>194.9</v>
      </c>
      <c r="O32" s="18">
        <v>12.306000000000001</v>
      </c>
      <c r="P32" s="20">
        <v>5.0505050505050509E-3</v>
      </c>
      <c r="Q32" s="36"/>
      <c r="R32" s="15" t="s">
        <v>37</v>
      </c>
      <c r="S32" s="16">
        <v>10011</v>
      </c>
      <c r="T32">
        <v>10011</v>
      </c>
      <c r="U32" s="17">
        <v>10004.5</v>
      </c>
      <c r="V32" s="18">
        <v>25.181000000000004</v>
      </c>
      <c r="W32" s="19">
        <v>0</v>
      </c>
      <c r="X32" s="19"/>
      <c r="Y32">
        <v>9946</v>
      </c>
      <c r="Z32" s="17">
        <v>9836.2000000000007</v>
      </c>
      <c r="AA32" s="18">
        <v>18.990519999999997</v>
      </c>
      <c r="AB32" s="19">
        <v>6.4928578563580065E-3</v>
      </c>
      <c r="AD32">
        <v>10011</v>
      </c>
      <c r="AE32" s="17">
        <v>9913.2999999999993</v>
      </c>
      <c r="AF32" s="18">
        <v>12.570000000000002</v>
      </c>
      <c r="AG32" s="20">
        <v>0</v>
      </c>
    </row>
    <row r="33" spans="1:33" x14ac:dyDescent="0.25">
      <c r="A33" s="15" t="s">
        <v>38</v>
      </c>
      <c r="B33" s="16">
        <v>224</v>
      </c>
      <c r="C33">
        <v>224</v>
      </c>
      <c r="D33" s="17">
        <v>224</v>
      </c>
      <c r="E33" s="18">
        <v>28.016000000000002</v>
      </c>
      <c r="F33" s="19">
        <v>0</v>
      </c>
      <c r="G33" s="19"/>
      <c r="H33">
        <v>224</v>
      </c>
      <c r="I33" s="17">
        <v>224</v>
      </c>
      <c r="J33" s="18">
        <v>19.267860000000002</v>
      </c>
      <c r="K33" s="19">
        <v>0</v>
      </c>
      <c r="M33">
        <v>224</v>
      </c>
      <c r="N33" s="17">
        <v>223.7</v>
      </c>
      <c r="O33" s="18">
        <v>13.405999999999997</v>
      </c>
      <c r="P33" s="20">
        <v>0</v>
      </c>
      <c r="Q33" s="36"/>
      <c r="R33" s="15" t="s">
        <v>38</v>
      </c>
      <c r="S33" s="16">
        <v>11308</v>
      </c>
      <c r="T33">
        <v>11308</v>
      </c>
      <c r="U33" s="17">
        <v>11308</v>
      </c>
      <c r="V33" s="18">
        <v>32.68</v>
      </c>
      <c r="W33" s="19">
        <v>0</v>
      </c>
      <c r="X33" s="19"/>
      <c r="Y33">
        <v>11308</v>
      </c>
      <c r="Z33" s="17">
        <v>11308</v>
      </c>
      <c r="AA33" s="18">
        <v>20.682109999999998</v>
      </c>
      <c r="AB33" s="19">
        <v>0</v>
      </c>
      <c r="AD33">
        <v>11308</v>
      </c>
      <c r="AE33" s="17">
        <v>11308</v>
      </c>
      <c r="AF33" s="18">
        <v>14.905000000000001</v>
      </c>
      <c r="AG33" s="20">
        <v>0</v>
      </c>
    </row>
    <row r="34" spans="1:33" x14ac:dyDescent="0.25">
      <c r="A34" s="15" t="s">
        <v>39</v>
      </c>
      <c r="B34" s="16">
        <v>212</v>
      </c>
      <c r="C34">
        <v>212</v>
      </c>
      <c r="D34" s="17">
        <v>209.1</v>
      </c>
      <c r="E34" s="18">
        <v>15.118</v>
      </c>
      <c r="F34" s="19">
        <v>0</v>
      </c>
      <c r="G34" s="19"/>
      <c r="H34">
        <v>212</v>
      </c>
      <c r="I34" s="17">
        <v>209.6</v>
      </c>
      <c r="J34" s="18">
        <v>21.517990000000005</v>
      </c>
      <c r="K34" s="19">
        <v>0</v>
      </c>
      <c r="M34">
        <v>209</v>
      </c>
      <c r="N34" s="17">
        <v>207.5</v>
      </c>
      <c r="O34" s="18">
        <v>14.098999999999998</v>
      </c>
      <c r="P34" s="20">
        <v>1.4150943396226415E-2</v>
      </c>
      <c r="Q34" s="36"/>
      <c r="R34" s="15" t="s">
        <v>39</v>
      </c>
      <c r="S34" s="16">
        <v>10786</v>
      </c>
      <c r="T34">
        <v>10715</v>
      </c>
      <c r="U34" s="17">
        <v>10667.4</v>
      </c>
      <c r="V34" s="18">
        <v>11.682000000000002</v>
      </c>
      <c r="W34" s="19">
        <v>6.5826070832560729E-3</v>
      </c>
      <c r="X34" s="19"/>
      <c r="Y34">
        <v>10786</v>
      </c>
      <c r="Z34" s="17">
        <v>10650.6</v>
      </c>
      <c r="AA34" s="18">
        <v>21.873799999999996</v>
      </c>
      <c r="AB34" s="19">
        <v>0</v>
      </c>
      <c r="AD34">
        <v>10742</v>
      </c>
      <c r="AE34" s="17">
        <v>10626.2</v>
      </c>
      <c r="AF34" s="18">
        <v>14.300999999999998</v>
      </c>
      <c r="AG34" s="20">
        <v>4.0793621361023547E-3</v>
      </c>
    </row>
    <row r="35" spans="1:33" x14ac:dyDescent="0.25">
      <c r="A35" s="15" t="s">
        <v>40</v>
      </c>
      <c r="B35" s="16">
        <v>221</v>
      </c>
      <c r="C35">
        <v>221</v>
      </c>
      <c r="D35" s="17">
        <v>221</v>
      </c>
      <c r="E35" s="18">
        <v>22.658999999999999</v>
      </c>
      <c r="F35" s="19">
        <v>0</v>
      </c>
      <c r="G35" s="19"/>
      <c r="H35">
        <v>221</v>
      </c>
      <c r="I35" s="17">
        <v>221</v>
      </c>
      <c r="J35" s="18">
        <v>20.229880000000001</v>
      </c>
      <c r="K35" s="19">
        <v>0</v>
      </c>
      <c r="M35">
        <v>221</v>
      </c>
      <c r="N35" s="17">
        <v>221</v>
      </c>
      <c r="O35" s="18">
        <v>12.378</v>
      </c>
      <c r="P35" s="20">
        <v>0</v>
      </c>
      <c r="Q35" s="36"/>
      <c r="R35" s="15" t="s">
        <v>40</v>
      </c>
      <c r="S35" s="16">
        <v>11063</v>
      </c>
      <c r="T35">
        <v>11063</v>
      </c>
      <c r="U35" s="17">
        <v>11063</v>
      </c>
      <c r="V35" s="18">
        <v>24.76</v>
      </c>
      <c r="W35" s="19">
        <v>0</v>
      </c>
      <c r="X35" s="19"/>
      <c r="Y35">
        <v>11063</v>
      </c>
      <c r="Z35" s="17">
        <v>11063</v>
      </c>
      <c r="AA35" s="18">
        <v>22.61993</v>
      </c>
      <c r="AB35" s="19">
        <v>0</v>
      </c>
      <c r="AD35">
        <v>11063</v>
      </c>
      <c r="AE35" s="17">
        <v>11063</v>
      </c>
      <c r="AF35" s="18">
        <v>11.64</v>
      </c>
      <c r="AG35" s="20">
        <v>0</v>
      </c>
    </row>
    <row r="36" spans="1:33" x14ac:dyDescent="0.25">
      <c r="A36" s="15" t="s">
        <v>41</v>
      </c>
      <c r="B36" s="16">
        <v>253</v>
      </c>
      <c r="C36">
        <v>253</v>
      </c>
      <c r="D36" s="17">
        <v>251.5</v>
      </c>
      <c r="E36" s="18">
        <v>28.009000000000004</v>
      </c>
      <c r="F36" s="19">
        <v>0</v>
      </c>
      <c r="G36" s="19"/>
      <c r="H36">
        <v>253</v>
      </c>
      <c r="I36" s="17">
        <v>246.4</v>
      </c>
      <c r="J36" s="18">
        <v>28.559550000000002</v>
      </c>
      <c r="K36" s="19">
        <v>0</v>
      </c>
      <c r="M36">
        <v>253</v>
      </c>
      <c r="N36" s="17">
        <v>247.7</v>
      </c>
      <c r="O36" s="18">
        <v>19.065000000000001</v>
      </c>
      <c r="P36" s="20">
        <v>0</v>
      </c>
      <c r="Q36" s="36"/>
      <c r="R36" s="15" t="s">
        <v>41</v>
      </c>
      <c r="S36" s="16">
        <v>12839</v>
      </c>
      <c r="T36">
        <v>12839</v>
      </c>
      <c r="U36" s="17">
        <v>12829</v>
      </c>
      <c r="V36" s="18">
        <v>38.292999999999999</v>
      </c>
      <c r="W36" s="19">
        <v>0</v>
      </c>
      <c r="X36" s="19"/>
      <c r="Y36">
        <v>12722</v>
      </c>
      <c r="Z36" s="17">
        <v>12470.8</v>
      </c>
      <c r="AA36" s="18">
        <v>29.653320000000001</v>
      </c>
      <c r="AB36" s="19">
        <v>9.1128592569514767E-3</v>
      </c>
      <c r="AD36">
        <v>12780</v>
      </c>
      <c r="AE36" s="17">
        <v>12605.5</v>
      </c>
      <c r="AF36" s="18">
        <v>19.362000000000002</v>
      </c>
      <c r="AG36" s="20">
        <v>4.5953734714541629E-3</v>
      </c>
    </row>
    <row r="37" spans="1:33" x14ac:dyDescent="0.25">
      <c r="A37" s="15" t="s">
        <v>42</v>
      </c>
      <c r="B37" s="16">
        <v>252</v>
      </c>
      <c r="C37">
        <v>252</v>
      </c>
      <c r="D37" s="17">
        <v>252</v>
      </c>
      <c r="E37" s="18">
        <v>43.009</v>
      </c>
      <c r="F37" s="19">
        <v>0</v>
      </c>
      <c r="G37" s="19"/>
      <c r="H37">
        <v>252</v>
      </c>
      <c r="I37" s="17">
        <v>252</v>
      </c>
      <c r="J37" s="18">
        <v>52.003120000000003</v>
      </c>
      <c r="K37" s="19">
        <v>0</v>
      </c>
      <c r="M37">
        <v>252</v>
      </c>
      <c r="N37" s="17">
        <v>252</v>
      </c>
      <c r="O37" s="18">
        <v>14.440999999999999</v>
      </c>
      <c r="P37" s="20">
        <v>0</v>
      </c>
      <c r="Q37" s="36"/>
      <c r="R37" s="15" t="s">
        <v>42</v>
      </c>
      <c r="S37" s="16">
        <v>12658</v>
      </c>
      <c r="T37">
        <v>12658</v>
      </c>
      <c r="U37" s="17">
        <v>12658</v>
      </c>
      <c r="V37" s="18">
        <v>50.936</v>
      </c>
      <c r="W37" s="19">
        <v>0</v>
      </c>
      <c r="X37" s="19"/>
      <c r="Y37">
        <v>12658</v>
      </c>
      <c r="Z37" s="17">
        <v>12658</v>
      </c>
      <c r="AA37" s="18">
        <v>50.445810000000002</v>
      </c>
      <c r="AB37" s="19">
        <v>0</v>
      </c>
      <c r="AD37">
        <v>12658</v>
      </c>
      <c r="AE37" s="17">
        <v>12658</v>
      </c>
      <c r="AF37" s="18">
        <v>14.682999999999998</v>
      </c>
      <c r="AG37" s="20">
        <v>0</v>
      </c>
    </row>
    <row r="38" spans="1:33" x14ac:dyDescent="0.25">
      <c r="A38" s="15" t="s">
        <v>43</v>
      </c>
      <c r="B38" s="16">
        <v>256</v>
      </c>
      <c r="C38">
        <v>256</v>
      </c>
      <c r="D38" s="17">
        <v>255.3</v>
      </c>
      <c r="E38" s="18">
        <v>21.085000000000001</v>
      </c>
      <c r="F38" s="19">
        <v>0</v>
      </c>
      <c r="G38" s="19"/>
      <c r="H38">
        <v>254</v>
      </c>
      <c r="I38" s="17">
        <v>250.4</v>
      </c>
      <c r="J38" s="18">
        <v>29.416900000000005</v>
      </c>
      <c r="K38" s="19">
        <v>7.8125E-3</v>
      </c>
      <c r="M38">
        <v>253</v>
      </c>
      <c r="N38" s="17">
        <v>248.8</v>
      </c>
      <c r="O38" s="18">
        <v>20.124000000000002</v>
      </c>
      <c r="P38" s="20">
        <v>1.171875E-2</v>
      </c>
      <c r="Q38" s="36"/>
      <c r="R38" s="15" t="s">
        <v>43</v>
      </c>
      <c r="S38" s="16">
        <v>13252</v>
      </c>
      <c r="T38">
        <v>13229</v>
      </c>
      <c r="U38" s="17">
        <v>13080.7</v>
      </c>
      <c r="V38" s="18">
        <v>23.252000000000002</v>
      </c>
      <c r="W38" s="19">
        <v>1.7355870811952912E-3</v>
      </c>
      <c r="X38" s="19"/>
      <c r="Y38">
        <v>13252</v>
      </c>
      <c r="Z38" s="17">
        <v>12739.1</v>
      </c>
      <c r="AA38" s="18">
        <v>33.262129999999999</v>
      </c>
      <c r="AB38" s="19">
        <v>0</v>
      </c>
      <c r="AD38">
        <v>13029</v>
      </c>
      <c r="AE38" s="17">
        <v>12816.6</v>
      </c>
      <c r="AF38" s="18">
        <v>20.014000000000003</v>
      </c>
      <c r="AG38" s="20">
        <v>1.682764865680652E-2</v>
      </c>
    </row>
    <row r="39" spans="1:33" x14ac:dyDescent="0.25">
      <c r="A39" s="15" t="s">
        <v>44</v>
      </c>
      <c r="B39" s="16">
        <v>286</v>
      </c>
      <c r="C39">
        <v>286</v>
      </c>
      <c r="D39" s="17">
        <v>286</v>
      </c>
      <c r="E39" s="18">
        <v>28.396000000000004</v>
      </c>
      <c r="F39" s="19">
        <v>0</v>
      </c>
      <c r="G39" s="19"/>
      <c r="H39">
        <v>286</v>
      </c>
      <c r="I39" s="17">
        <v>286</v>
      </c>
      <c r="J39" s="18">
        <v>46.35575</v>
      </c>
      <c r="K39" s="19">
        <v>0</v>
      </c>
      <c r="M39">
        <v>286</v>
      </c>
      <c r="N39" s="17">
        <v>285.7</v>
      </c>
      <c r="O39" s="18">
        <v>25.252999999999997</v>
      </c>
      <c r="P39" s="20">
        <v>0</v>
      </c>
      <c r="Q39" s="36"/>
      <c r="R39" s="15" t="s">
        <v>44</v>
      </c>
      <c r="S39" s="16">
        <v>14688</v>
      </c>
      <c r="T39">
        <v>14688</v>
      </c>
      <c r="U39" s="17">
        <v>14688</v>
      </c>
      <c r="V39" s="18">
        <v>31.431999999999999</v>
      </c>
      <c r="W39" s="19">
        <v>0</v>
      </c>
      <c r="X39" s="19"/>
      <c r="Y39">
        <v>14688</v>
      </c>
      <c r="Z39" s="17">
        <v>14688</v>
      </c>
      <c r="AA39" s="18">
        <v>49.916039999999995</v>
      </c>
      <c r="AB39" s="19">
        <v>0</v>
      </c>
      <c r="AD39">
        <v>14688</v>
      </c>
      <c r="AE39" s="17">
        <v>14660.9</v>
      </c>
      <c r="AF39" s="18">
        <v>24.43</v>
      </c>
      <c r="AG39" s="20">
        <v>0</v>
      </c>
    </row>
    <row r="40" spans="1:33" x14ac:dyDescent="0.25">
      <c r="A40" s="15" t="s">
        <v>45</v>
      </c>
      <c r="B40" s="16">
        <v>316</v>
      </c>
      <c r="C40">
        <v>316</v>
      </c>
      <c r="D40" s="17">
        <v>315.5</v>
      </c>
      <c r="E40" s="18">
        <v>45.219000000000001</v>
      </c>
      <c r="F40" s="19">
        <v>0</v>
      </c>
      <c r="G40" s="19"/>
      <c r="H40">
        <v>316</v>
      </c>
      <c r="I40" s="17">
        <v>314.39999999999998</v>
      </c>
      <c r="J40" s="18">
        <v>70.060599999999994</v>
      </c>
      <c r="K40" s="19">
        <v>0</v>
      </c>
      <c r="M40">
        <v>313</v>
      </c>
      <c r="N40" s="17">
        <v>311.3</v>
      </c>
      <c r="O40" s="18">
        <v>30.942</v>
      </c>
      <c r="P40" s="20">
        <v>9.4936708860759497E-3</v>
      </c>
      <c r="Q40" s="36"/>
      <c r="R40" s="15" t="s">
        <v>45</v>
      </c>
      <c r="S40" s="16">
        <v>15993</v>
      </c>
      <c r="T40">
        <v>15993</v>
      </c>
      <c r="U40" s="17">
        <v>15993</v>
      </c>
      <c r="V40" s="18">
        <v>55.078999999999994</v>
      </c>
      <c r="W40" s="19">
        <v>0</v>
      </c>
      <c r="X40" s="19"/>
      <c r="Y40">
        <v>15955</v>
      </c>
      <c r="Z40" s="17">
        <v>15887.3</v>
      </c>
      <c r="AA40" s="18">
        <v>66.361959999999996</v>
      </c>
      <c r="AB40" s="19">
        <v>2.3760395172888137E-3</v>
      </c>
      <c r="AD40">
        <v>15877</v>
      </c>
      <c r="AE40" s="17">
        <v>15844.3</v>
      </c>
      <c r="AF40" s="18">
        <v>30.840000000000003</v>
      </c>
      <c r="AG40" s="20">
        <v>7.2531732633026947E-3</v>
      </c>
    </row>
    <row r="41" spans="1:33" x14ac:dyDescent="0.25">
      <c r="A41" s="15" t="s">
        <v>46</v>
      </c>
      <c r="B41" s="16">
        <v>396</v>
      </c>
      <c r="C41">
        <v>396</v>
      </c>
      <c r="D41" s="17">
        <v>394.4</v>
      </c>
      <c r="E41" s="18">
        <v>60.496000000000002</v>
      </c>
      <c r="F41" s="19">
        <v>0</v>
      </c>
      <c r="G41" s="19"/>
      <c r="H41">
        <v>395</v>
      </c>
      <c r="I41" s="17">
        <v>394.9</v>
      </c>
      <c r="J41" s="18">
        <v>98.644669999999991</v>
      </c>
      <c r="K41" s="19">
        <v>2.5252525252525255E-3</v>
      </c>
      <c r="M41">
        <v>392</v>
      </c>
      <c r="N41" s="17">
        <v>386.6</v>
      </c>
      <c r="O41" s="18">
        <v>40.213999999999999</v>
      </c>
      <c r="P41" s="20">
        <v>1.0101010101010102E-2</v>
      </c>
      <c r="Q41" s="36"/>
      <c r="R41" s="15" t="s">
        <v>46</v>
      </c>
      <c r="S41" s="16">
        <v>20090</v>
      </c>
      <c r="T41">
        <v>20090</v>
      </c>
      <c r="U41" s="17">
        <v>20056.900000000001</v>
      </c>
      <c r="V41" s="18">
        <v>61.1</v>
      </c>
      <c r="W41" s="19">
        <v>0</v>
      </c>
      <c r="X41" s="19"/>
      <c r="Y41">
        <v>20043</v>
      </c>
      <c r="Z41" s="17">
        <v>19938.900000000001</v>
      </c>
      <c r="AA41" s="18">
        <v>96.182210000000012</v>
      </c>
      <c r="AB41" s="19">
        <v>2.3394723743155798E-3</v>
      </c>
      <c r="AD41">
        <v>20015</v>
      </c>
      <c r="AE41" s="17">
        <v>19804.099999999999</v>
      </c>
      <c r="AF41" s="18">
        <v>42.721000000000004</v>
      </c>
      <c r="AG41" s="20">
        <v>3.7332005973120955E-3</v>
      </c>
    </row>
    <row r="42" spans="1:33" x14ac:dyDescent="0.25">
      <c r="A42" s="15" t="s">
        <v>47</v>
      </c>
      <c r="B42" s="16">
        <v>407</v>
      </c>
      <c r="C42">
        <v>407</v>
      </c>
      <c r="D42" s="17">
        <v>407</v>
      </c>
      <c r="E42" s="18">
        <v>239.846</v>
      </c>
      <c r="F42" s="19">
        <v>0</v>
      </c>
      <c r="G42" s="19"/>
      <c r="H42">
        <v>407</v>
      </c>
      <c r="I42" s="17">
        <v>406.1</v>
      </c>
      <c r="J42" s="18">
        <v>122.49206</v>
      </c>
      <c r="K42" s="19">
        <v>0</v>
      </c>
      <c r="M42">
        <v>407</v>
      </c>
      <c r="N42" s="17">
        <v>406.4</v>
      </c>
      <c r="O42" s="18">
        <v>51.697000000000003</v>
      </c>
      <c r="P42" s="20">
        <v>0</v>
      </c>
      <c r="Q42" s="36"/>
      <c r="R42" s="15" t="s">
        <v>47</v>
      </c>
      <c r="S42" s="16">
        <v>20642</v>
      </c>
      <c r="T42">
        <v>20635</v>
      </c>
      <c r="U42" s="17">
        <v>20628.2</v>
      </c>
      <c r="V42" s="18">
        <v>249.82000000000002</v>
      </c>
      <c r="W42" s="19">
        <v>3.3911442689661854E-4</v>
      </c>
      <c r="X42" s="19"/>
      <c r="Y42">
        <v>20642</v>
      </c>
      <c r="Z42" s="17">
        <v>20570.2</v>
      </c>
      <c r="AA42" s="18">
        <v>133.03551999999999</v>
      </c>
      <c r="AB42" s="19">
        <v>0</v>
      </c>
      <c r="AD42">
        <v>20642</v>
      </c>
      <c r="AE42" s="17">
        <v>20532.2</v>
      </c>
      <c r="AF42" s="18">
        <v>50.25200000000001</v>
      </c>
      <c r="AG42" s="20">
        <v>0</v>
      </c>
    </row>
    <row r="43" spans="1:33" x14ac:dyDescent="0.25">
      <c r="A43" s="15" t="s">
        <v>48</v>
      </c>
      <c r="B43" s="16">
        <v>438</v>
      </c>
      <c r="C43">
        <v>438</v>
      </c>
      <c r="D43" s="17">
        <v>438</v>
      </c>
      <c r="E43" s="18">
        <v>144.74799999999999</v>
      </c>
      <c r="F43" s="19">
        <v>0</v>
      </c>
      <c r="G43" s="19"/>
      <c r="H43">
        <v>438</v>
      </c>
      <c r="I43" s="17">
        <v>438</v>
      </c>
      <c r="J43" s="18">
        <v>186.0659</v>
      </c>
      <c r="K43" s="19">
        <v>0</v>
      </c>
      <c r="M43">
        <v>436</v>
      </c>
      <c r="N43" s="17">
        <v>435.6</v>
      </c>
      <c r="O43" s="18">
        <v>57.875000000000014</v>
      </c>
      <c r="P43" s="20">
        <v>4.5662100456621002E-3</v>
      </c>
      <c r="Q43" s="36"/>
      <c r="R43" s="15" t="s">
        <v>48</v>
      </c>
      <c r="S43" s="16">
        <v>22177</v>
      </c>
      <c r="T43">
        <v>22177</v>
      </c>
      <c r="U43" s="17">
        <v>22177</v>
      </c>
      <c r="V43" s="18">
        <v>133.66299999999998</v>
      </c>
      <c r="W43" s="19">
        <v>0</v>
      </c>
      <c r="X43" s="19"/>
      <c r="Y43">
        <v>22177</v>
      </c>
      <c r="Z43" s="17">
        <v>22177</v>
      </c>
      <c r="AA43" s="18">
        <v>180.12160000000003</v>
      </c>
      <c r="AB43" s="19">
        <v>0</v>
      </c>
      <c r="AD43">
        <v>22046</v>
      </c>
      <c r="AE43" s="17">
        <v>22024.400000000001</v>
      </c>
      <c r="AF43" s="18">
        <v>53.344999999999992</v>
      </c>
      <c r="AG43" s="20">
        <v>5.9070207873021599E-3</v>
      </c>
    </row>
    <row r="44" spans="1:33" x14ac:dyDescent="0.25">
      <c r="A44" s="15" t="s">
        <v>49</v>
      </c>
      <c r="B44" s="16">
        <v>439</v>
      </c>
      <c r="C44">
        <v>438</v>
      </c>
      <c r="D44" s="17">
        <v>436.7</v>
      </c>
      <c r="E44" s="18">
        <v>66.11</v>
      </c>
      <c r="F44" s="19">
        <v>2.2779043280182231E-3</v>
      </c>
      <c r="G44" s="19"/>
      <c r="H44">
        <v>433</v>
      </c>
      <c r="I44" s="17">
        <v>428.8</v>
      </c>
      <c r="J44" s="18">
        <v>107.13980999999998</v>
      </c>
      <c r="K44" s="19">
        <v>1.366742596810934E-2</v>
      </c>
      <c r="M44">
        <v>433</v>
      </c>
      <c r="N44" s="17">
        <v>426.9</v>
      </c>
      <c r="O44" s="18">
        <v>62.491000000000007</v>
      </c>
      <c r="P44" s="20">
        <v>1.366742596810934E-2</v>
      </c>
      <c r="Q44" s="36"/>
      <c r="R44" s="15" t="s">
        <v>49</v>
      </c>
      <c r="S44" s="16">
        <v>22194</v>
      </c>
      <c r="T44">
        <v>22194</v>
      </c>
      <c r="U44" s="17">
        <v>22108.3</v>
      </c>
      <c r="V44" s="18">
        <v>71.260000000000005</v>
      </c>
      <c r="W44" s="19">
        <v>0</v>
      </c>
      <c r="X44" s="19"/>
      <c r="Y44">
        <v>22072</v>
      </c>
      <c r="Z44" s="17">
        <v>21723.599999999999</v>
      </c>
      <c r="AA44" s="18">
        <v>120.17491</v>
      </c>
      <c r="AB44" s="19">
        <v>5.4969811660809231E-3</v>
      </c>
      <c r="AD44">
        <v>22064</v>
      </c>
      <c r="AE44" s="17">
        <v>21558.400000000001</v>
      </c>
      <c r="AF44" s="18">
        <v>61.784000000000006</v>
      </c>
      <c r="AG44" s="20">
        <v>5.8574389474632784E-3</v>
      </c>
    </row>
    <row r="45" spans="1:33" x14ac:dyDescent="0.25">
      <c r="A45" s="15" t="s">
        <v>50</v>
      </c>
      <c r="B45" s="16">
        <v>488</v>
      </c>
      <c r="C45">
        <v>488</v>
      </c>
      <c r="D45" s="17">
        <v>485.7</v>
      </c>
      <c r="E45" s="18">
        <v>128.55600000000001</v>
      </c>
      <c r="F45" s="19">
        <v>0</v>
      </c>
      <c r="G45" s="19"/>
      <c r="H45">
        <v>485</v>
      </c>
      <c r="I45" s="17">
        <v>483.2</v>
      </c>
      <c r="J45" s="18">
        <v>175.23840000000001</v>
      </c>
      <c r="K45" s="19">
        <v>6.1475409836065573E-3</v>
      </c>
      <c r="M45">
        <v>482</v>
      </c>
      <c r="N45" s="17">
        <v>479.3</v>
      </c>
      <c r="O45" s="18">
        <v>88.332000000000008</v>
      </c>
      <c r="P45" s="20">
        <v>1.2295081967213115E-2</v>
      </c>
      <c r="Q45" s="36"/>
      <c r="R45" s="15" t="s">
        <v>50</v>
      </c>
      <c r="S45" s="16">
        <v>24679</v>
      </c>
      <c r="T45">
        <v>24679</v>
      </c>
      <c r="U45" s="17">
        <v>24650.3</v>
      </c>
      <c r="V45" s="18">
        <v>109.503</v>
      </c>
      <c r="W45" s="19">
        <v>0</v>
      </c>
      <c r="X45" s="19"/>
      <c r="Y45">
        <v>24617</v>
      </c>
      <c r="Z45" s="17">
        <v>24444.799999999999</v>
      </c>
      <c r="AA45" s="18">
        <v>164.74289999999999</v>
      </c>
      <c r="AB45" s="19">
        <v>2.5122573848211029E-3</v>
      </c>
      <c r="AD45">
        <v>24551</v>
      </c>
      <c r="AE45" s="17">
        <v>24307.9</v>
      </c>
      <c r="AF45" s="18">
        <v>84.793000000000006</v>
      </c>
      <c r="AG45" s="20">
        <v>5.1865958912435672E-3</v>
      </c>
    </row>
    <row r="46" spans="1:33" x14ac:dyDescent="0.25">
      <c r="A46" s="15" t="s">
        <v>51</v>
      </c>
      <c r="B46" s="16">
        <v>542</v>
      </c>
      <c r="C46">
        <v>542</v>
      </c>
      <c r="D46" s="17">
        <v>534.70000000000005</v>
      </c>
      <c r="E46" s="18">
        <v>71.614000000000004</v>
      </c>
      <c r="F46" s="19">
        <v>0</v>
      </c>
      <c r="G46" s="19"/>
      <c r="H46">
        <v>533</v>
      </c>
      <c r="I46" s="17">
        <v>523</v>
      </c>
      <c r="J46" s="18">
        <v>172.76339999999999</v>
      </c>
      <c r="K46" s="19">
        <v>1.6605166051660517E-2</v>
      </c>
      <c r="M46">
        <v>520</v>
      </c>
      <c r="N46" s="17">
        <v>506.6</v>
      </c>
      <c r="O46" s="18">
        <v>94.992999999999995</v>
      </c>
      <c r="P46" s="20">
        <v>4.0590405904059039E-2</v>
      </c>
      <c r="Q46" s="36"/>
      <c r="R46" s="15" t="s">
        <v>51</v>
      </c>
      <c r="S46" s="16">
        <v>27170</v>
      </c>
      <c r="T46">
        <v>27170</v>
      </c>
      <c r="U46" s="17">
        <v>26959</v>
      </c>
      <c r="V46" s="18">
        <v>85.816999999999993</v>
      </c>
      <c r="W46" s="19">
        <v>0</v>
      </c>
      <c r="X46" s="19"/>
      <c r="Y46">
        <v>26958</v>
      </c>
      <c r="Z46" s="17">
        <v>26124.6</v>
      </c>
      <c r="AA46" s="18">
        <v>167.529</v>
      </c>
      <c r="AB46" s="19">
        <v>7.8027235921972766E-3</v>
      </c>
      <c r="AD46">
        <v>26824</v>
      </c>
      <c r="AE46" s="17">
        <v>26203.3</v>
      </c>
      <c r="AF46" s="18">
        <v>95.753999999999991</v>
      </c>
      <c r="AG46" s="20">
        <v>1.2734633787265366E-2</v>
      </c>
    </row>
    <row r="47" spans="1:33" x14ac:dyDescent="0.25">
      <c r="A47" s="15" t="s">
        <v>52</v>
      </c>
      <c r="B47" s="16">
        <v>571</v>
      </c>
      <c r="C47">
        <v>571</v>
      </c>
      <c r="D47" s="17">
        <v>570</v>
      </c>
      <c r="E47" s="18">
        <v>91.353999999999999</v>
      </c>
      <c r="F47" s="19">
        <v>0</v>
      </c>
      <c r="G47" s="19"/>
      <c r="H47">
        <v>571</v>
      </c>
      <c r="I47" s="17">
        <v>566.1</v>
      </c>
      <c r="J47" s="18">
        <v>266.10480000000001</v>
      </c>
      <c r="K47" s="19">
        <v>0</v>
      </c>
      <c r="M47">
        <v>566</v>
      </c>
      <c r="N47" s="17">
        <v>557.79999999999995</v>
      </c>
      <c r="O47" s="18">
        <v>118.20599999999999</v>
      </c>
      <c r="P47" s="20">
        <v>8.7565674255691769E-3</v>
      </c>
      <c r="Q47" s="36"/>
      <c r="R47" s="15" t="s">
        <v>52</v>
      </c>
      <c r="S47" s="16">
        <v>28937</v>
      </c>
      <c r="T47">
        <v>28937</v>
      </c>
      <c r="U47" s="17">
        <v>28880.6</v>
      </c>
      <c r="V47" s="18">
        <v>96.279999999999987</v>
      </c>
      <c r="W47" s="19">
        <v>0</v>
      </c>
      <c r="X47" s="19"/>
      <c r="Y47">
        <v>28829</v>
      </c>
      <c r="Z47" s="17">
        <v>28726</v>
      </c>
      <c r="AA47" s="18">
        <v>263.54679999999996</v>
      </c>
      <c r="AB47" s="19">
        <v>3.7322459135363029E-3</v>
      </c>
      <c r="AD47">
        <v>28799</v>
      </c>
      <c r="AE47" s="17">
        <v>28595.9</v>
      </c>
      <c r="AF47" s="18">
        <v>117.827</v>
      </c>
      <c r="AG47" s="20">
        <v>4.7689808895186097E-3</v>
      </c>
    </row>
    <row r="48" spans="1:33" x14ac:dyDescent="0.25">
      <c r="A48" s="15" t="s">
        <v>53</v>
      </c>
      <c r="B48" s="16">
        <v>642</v>
      </c>
      <c r="C48">
        <v>642</v>
      </c>
      <c r="D48" s="17">
        <v>639.1</v>
      </c>
      <c r="E48" s="18">
        <v>499.21699999999998</v>
      </c>
      <c r="F48" s="19">
        <v>0</v>
      </c>
      <c r="G48" s="19"/>
      <c r="H48">
        <v>642</v>
      </c>
      <c r="I48" s="17">
        <v>639.1</v>
      </c>
      <c r="J48" s="18">
        <v>484.25280000000004</v>
      </c>
      <c r="K48" s="19">
        <v>0</v>
      </c>
      <c r="M48">
        <v>638</v>
      </c>
      <c r="N48" s="17">
        <v>630.5</v>
      </c>
      <c r="O48" s="18">
        <v>142.11600000000001</v>
      </c>
      <c r="P48" s="20">
        <v>6.2305295950155761E-3</v>
      </c>
      <c r="Q48" s="36"/>
      <c r="R48" s="15" t="s">
        <v>53</v>
      </c>
      <c r="S48" s="16">
        <v>32442</v>
      </c>
      <c r="T48">
        <v>32442</v>
      </c>
      <c r="U48" s="17">
        <v>32340.400000000001</v>
      </c>
      <c r="V48" s="18">
        <v>459.26099999999997</v>
      </c>
      <c r="W48" s="19">
        <v>0</v>
      </c>
      <c r="X48" s="19"/>
      <c r="Y48">
        <v>32442</v>
      </c>
      <c r="Z48" s="17">
        <v>32346.9</v>
      </c>
      <c r="AA48" s="18">
        <v>432.71180000000004</v>
      </c>
      <c r="AB48" s="19">
        <v>0</v>
      </c>
      <c r="AD48">
        <v>32315</v>
      </c>
      <c r="AE48" s="17">
        <v>32069.200000000001</v>
      </c>
      <c r="AF48" s="18">
        <v>155.07799999999997</v>
      </c>
      <c r="AG48" s="20">
        <v>3.9146785031748971E-3</v>
      </c>
    </row>
    <row r="49" spans="1:33" x14ac:dyDescent="0.25">
      <c r="A49" s="15" t="s">
        <v>54</v>
      </c>
      <c r="B49" s="16">
        <v>646</v>
      </c>
      <c r="C49">
        <v>646</v>
      </c>
      <c r="D49" s="17">
        <v>644.9</v>
      </c>
      <c r="E49" s="18">
        <v>147.59499999999997</v>
      </c>
      <c r="F49" s="19">
        <v>0</v>
      </c>
      <c r="G49" s="19"/>
      <c r="H49">
        <v>636</v>
      </c>
      <c r="I49" s="17">
        <v>631.20000000000005</v>
      </c>
      <c r="J49" s="18">
        <v>346.30650000000003</v>
      </c>
      <c r="K49" s="19">
        <v>1.5479876160990712E-2</v>
      </c>
      <c r="M49">
        <v>628</v>
      </c>
      <c r="N49" s="17">
        <v>622.9</v>
      </c>
      <c r="O49" s="18">
        <v>162.75</v>
      </c>
      <c r="P49" s="20">
        <v>2.7863777089783281E-2</v>
      </c>
      <c r="Q49" s="36"/>
      <c r="R49" s="15" t="s">
        <v>54</v>
      </c>
      <c r="S49" s="16">
        <v>32805</v>
      </c>
      <c r="T49">
        <v>32805</v>
      </c>
      <c r="U49" s="17">
        <v>32786.300000000003</v>
      </c>
      <c r="V49" s="18">
        <v>179.185</v>
      </c>
      <c r="W49" s="19">
        <v>0</v>
      </c>
      <c r="X49" s="19"/>
      <c r="Y49">
        <v>32205</v>
      </c>
      <c r="Z49" s="17">
        <v>32028.1</v>
      </c>
      <c r="AA49" s="18">
        <v>328.55560000000003</v>
      </c>
      <c r="AB49" s="19">
        <v>1.8289894833104711E-2</v>
      </c>
      <c r="AD49">
        <v>32120</v>
      </c>
      <c r="AE49" s="17">
        <v>31759.9</v>
      </c>
      <c r="AF49" s="18">
        <v>156.55000000000001</v>
      </c>
      <c r="AG49" s="20">
        <v>2.0880963267794542E-2</v>
      </c>
    </row>
    <row r="50" spans="1:33" x14ac:dyDescent="0.25">
      <c r="A50" s="15" t="s">
        <v>55</v>
      </c>
      <c r="B50" s="16">
        <v>707</v>
      </c>
      <c r="C50">
        <v>706</v>
      </c>
      <c r="D50" s="17">
        <v>704.2</v>
      </c>
      <c r="E50" s="18">
        <v>135.62200000000001</v>
      </c>
      <c r="F50" s="19">
        <v>1.4144271570014145E-3</v>
      </c>
      <c r="G50" s="19"/>
      <c r="H50">
        <v>707</v>
      </c>
      <c r="I50" s="17">
        <v>695.3</v>
      </c>
      <c r="J50" s="18">
        <v>415.45539999999994</v>
      </c>
      <c r="K50" s="19">
        <v>0</v>
      </c>
      <c r="M50">
        <v>697</v>
      </c>
      <c r="N50" s="17">
        <v>677.4</v>
      </c>
      <c r="O50" s="18">
        <v>200.15299999999999</v>
      </c>
      <c r="P50" s="20">
        <v>1.4144271570014143E-2</v>
      </c>
      <c r="Q50" s="36"/>
      <c r="R50" s="15" t="s">
        <v>55</v>
      </c>
      <c r="S50" s="16">
        <v>35888</v>
      </c>
      <c r="T50">
        <v>35614</v>
      </c>
      <c r="U50" s="17">
        <v>35467.9</v>
      </c>
      <c r="V50" s="18">
        <v>163.81200000000001</v>
      </c>
      <c r="W50" s="19">
        <v>7.6348640213999112E-3</v>
      </c>
      <c r="X50" s="19"/>
      <c r="Y50">
        <v>35888</v>
      </c>
      <c r="Z50" s="17">
        <v>35187.1</v>
      </c>
      <c r="AA50" s="18">
        <v>395.79660000000001</v>
      </c>
      <c r="AB50" s="19">
        <v>0</v>
      </c>
      <c r="AD50">
        <v>35267</v>
      </c>
      <c r="AE50" s="17">
        <v>34609.800000000003</v>
      </c>
      <c r="AF50" s="18">
        <v>200.40100000000001</v>
      </c>
      <c r="AG50" s="20">
        <v>1.730383415069104E-2</v>
      </c>
    </row>
    <row r="51" spans="1:33" x14ac:dyDescent="0.25">
      <c r="A51" s="15" t="s">
        <v>56</v>
      </c>
      <c r="B51" s="16">
        <v>744</v>
      </c>
      <c r="C51">
        <v>744</v>
      </c>
      <c r="D51" s="17">
        <v>740.6</v>
      </c>
      <c r="E51" s="18">
        <v>198.45300000000003</v>
      </c>
      <c r="F51" s="19">
        <v>0</v>
      </c>
      <c r="G51" s="19"/>
      <c r="H51">
        <v>722</v>
      </c>
      <c r="I51" s="17">
        <v>711.8</v>
      </c>
      <c r="J51" s="18">
        <v>371.04969999999992</v>
      </c>
      <c r="K51" s="19">
        <v>2.9569892473118281E-2</v>
      </c>
      <c r="M51">
        <v>721</v>
      </c>
      <c r="N51" s="17">
        <v>696.5</v>
      </c>
      <c r="O51" s="18">
        <v>203.43399999999997</v>
      </c>
      <c r="P51" s="20">
        <v>3.0913978494623656E-2</v>
      </c>
      <c r="Q51" s="36"/>
      <c r="R51" s="15" t="s">
        <v>56</v>
      </c>
      <c r="S51" s="16">
        <v>37357</v>
      </c>
      <c r="T51">
        <v>37357</v>
      </c>
      <c r="U51" s="17">
        <v>37010.800000000003</v>
      </c>
      <c r="V51" s="18">
        <v>111.69800000000001</v>
      </c>
      <c r="W51" s="19">
        <v>0</v>
      </c>
      <c r="X51" s="19"/>
      <c r="Y51">
        <v>36610</v>
      </c>
      <c r="Z51" s="17">
        <v>36017.300000000003</v>
      </c>
      <c r="AA51" s="18">
        <v>377.99489999999997</v>
      </c>
      <c r="AB51" s="19">
        <v>1.9996252375726102E-2</v>
      </c>
      <c r="AD51">
        <v>36518</v>
      </c>
      <c r="AE51" s="17">
        <v>35703.599999999999</v>
      </c>
      <c r="AF51" s="18">
        <v>206.81199999999998</v>
      </c>
      <c r="AG51" s="20">
        <v>2.2458976898573225E-2</v>
      </c>
    </row>
    <row r="52" spans="1:33" x14ac:dyDescent="0.25">
      <c r="A52" s="15" t="s">
        <v>57</v>
      </c>
      <c r="B52" s="16">
        <v>995</v>
      </c>
      <c r="C52">
        <v>995</v>
      </c>
      <c r="D52" s="17">
        <v>990.5</v>
      </c>
      <c r="E52" s="18">
        <v>422.59599999999989</v>
      </c>
      <c r="F52" s="19">
        <v>0</v>
      </c>
      <c r="G52" s="19"/>
      <c r="H52">
        <v>979</v>
      </c>
      <c r="I52" s="17">
        <v>969</v>
      </c>
      <c r="J52" s="18">
        <v>1200.0309999999999</v>
      </c>
      <c r="K52" s="19">
        <v>1.6080402010050253E-2</v>
      </c>
      <c r="M52">
        <v>965</v>
      </c>
      <c r="N52" s="17">
        <v>951</v>
      </c>
      <c r="O52" s="18">
        <v>505.40800000000002</v>
      </c>
      <c r="P52" s="20">
        <v>3.015075376884422E-2</v>
      </c>
      <c r="Q52" s="36"/>
      <c r="R52" s="15" t="s">
        <v>57</v>
      </c>
      <c r="S52" s="16">
        <v>50412</v>
      </c>
      <c r="T52">
        <v>50412</v>
      </c>
      <c r="U52" s="17">
        <v>50247.7</v>
      </c>
      <c r="V52" s="18">
        <v>403.49900000000002</v>
      </c>
      <c r="W52" s="19">
        <v>0</v>
      </c>
      <c r="X52" s="19"/>
      <c r="Y52">
        <v>49941</v>
      </c>
      <c r="Z52" s="17">
        <v>49135.5</v>
      </c>
      <c r="AA52" s="18">
        <v>1130.6758</v>
      </c>
      <c r="AB52" s="19">
        <v>9.3430135681980483E-3</v>
      </c>
      <c r="AD52">
        <v>49552</v>
      </c>
      <c r="AE52" s="17">
        <v>48575.7</v>
      </c>
      <c r="AF52" s="18">
        <v>496.68900000000002</v>
      </c>
      <c r="AG52" s="20">
        <v>1.7059430294374355E-2</v>
      </c>
    </row>
    <row r="53" spans="1:33" x14ac:dyDescent="0.25">
      <c r="A53" s="15" t="s">
        <v>58</v>
      </c>
      <c r="B53" s="16">
        <v>1058</v>
      </c>
      <c r="C53">
        <v>1058</v>
      </c>
      <c r="D53" s="17">
        <v>1058</v>
      </c>
      <c r="E53" s="18">
        <v>721.92699999999991</v>
      </c>
      <c r="F53" s="19">
        <v>0</v>
      </c>
      <c r="G53" s="19"/>
      <c r="H53">
        <v>1055</v>
      </c>
      <c r="I53" s="17">
        <v>1050.4000000000001</v>
      </c>
      <c r="J53" s="18">
        <v>1589.2060000000001</v>
      </c>
      <c r="K53" s="19">
        <v>2.8355387523629491E-3</v>
      </c>
      <c r="M53">
        <v>1025</v>
      </c>
      <c r="N53" s="17">
        <v>1015.7</v>
      </c>
      <c r="O53" s="18">
        <v>582.64300000000003</v>
      </c>
      <c r="P53" s="20">
        <v>3.1190926275992438E-2</v>
      </c>
      <c r="Q53" s="36"/>
      <c r="R53" s="15" t="s">
        <v>58</v>
      </c>
      <c r="S53" s="16">
        <v>53468</v>
      </c>
      <c r="T53">
        <v>53468</v>
      </c>
      <c r="U53" s="17">
        <v>53468</v>
      </c>
      <c r="V53" s="18">
        <v>776.23199999999997</v>
      </c>
      <c r="W53" s="19">
        <v>0</v>
      </c>
      <c r="X53" s="19"/>
      <c r="Y53">
        <v>53442</v>
      </c>
      <c r="Z53" s="17">
        <v>53126.9</v>
      </c>
      <c r="AA53" s="18">
        <v>1577.5740000000001</v>
      </c>
      <c r="AB53" s="19">
        <v>4.8627216278895787E-4</v>
      </c>
      <c r="AD53">
        <v>52364</v>
      </c>
      <c r="AE53" s="17">
        <v>51371.1</v>
      </c>
      <c r="AF53" s="18">
        <v>564.7639999999999</v>
      </c>
      <c r="AG53" s="20">
        <v>2.0647864143038826E-2</v>
      </c>
    </row>
    <row r="54" spans="1:33" ht="16.5" thickBot="1" x14ac:dyDescent="0.3">
      <c r="A54" s="21" t="s">
        <v>59</v>
      </c>
      <c r="B54" s="22">
        <v>1083</v>
      </c>
      <c r="C54" s="23">
        <v>1083</v>
      </c>
      <c r="D54" s="24">
        <v>1083</v>
      </c>
      <c r="E54" s="25">
        <v>769.31299999999987</v>
      </c>
      <c r="F54" s="26">
        <v>0</v>
      </c>
      <c r="G54" s="26"/>
      <c r="H54" s="23">
        <v>1083</v>
      </c>
      <c r="I54" s="24">
        <v>1079.4000000000001</v>
      </c>
      <c r="J54" s="25">
        <v>1538.519</v>
      </c>
      <c r="K54" s="26">
        <v>0</v>
      </c>
      <c r="L54" s="23"/>
      <c r="M54" s="23">
        <v>1079</v>
      </c>
      <c r="N54" s="24">
        <v>1070</v>
      </c>
      <c r="O54" s="25">
        <v>721.55</v>
      </c>
      <c r="P54" s="27">
        <v>3.6934441366574329E-3</v>
      </c>
      <c r="Q54" s="36"/>
      <c r="R54" s="21" t="s">
        <v>59</v>
      </c>
      <c r="S54" s="22">
        <v>54712</v>
      </c>
      <c r="T54" s="23">
        <v>54712</v>
      </c>
      <c r="U54" s="24">
        <v>54712</v>
      </c>
      <c r="V54" s="25">
        <v>797.87599999999998</v>
      </c>
      <c r="W54" s="26">
        <v>0</v>
      </c>
      <c r="X54" s="26"/>
      <c r="Y54" s="23">
        <v>54712</v>
      </c>
      <c r="Z54" s="24">
        <v>54480.9</v>
      </c>
      <c r="AA54" s="25">
        <v>1569.239</v>
      </c>
      <c r="AB54" s="26">
        <v>0</v>
      </c>
      <c r="AC54" s="23"/>
      <c r="AD54" s="23">
        <v>54551</v>
      </c>
      <c r="AE54" s="24">
        <v>53752</v>
      </c>
      <c r="AF54" s="25">
        <v>660.57799999999997</v>
      </c>
      <c r="AG54" s="27">
        <v>2.9426816786079836E-3</v>
      </c>
    </row>
    <row r="55" spans="1:33" ht="16.5" thickBot="1" x14ac:dyDescent="0.3">
      <c r="A55" s="28" t="s">
        <v>60</v>
      </c>
      <c r="B55" s="29"/>
      <c r="C55" s="29"/>
      <c r="D55" s="30"/>
      <c r="E55" s="30">
        <v>84.476843137254889</v>
      </c>
      <c r="F55" s="31">
        <v>7.2398656569012504E-5</v>
      </c>
      <c r="G55" s="31"/>
      <c r="H55" s="29"/>
      <c r="I55" s="31"/>
      <c r="J55" s="30">
        <v>147.56695550000001</v>
      </c>
      <c r="K55" s="31">
        <v>3.6177660186328532E-3</v>
      </c>
      <c r="L55" s="29"/>
      <c r="M55" s="29"/>
      <c r="N55" s="31"/>
      <c r="O55" s="30">
        <v>64.961843137254903</v>
      </c>
      <c r="P55" s="32">
        <v>6.3595334161613984E-3</v>
      </c>
      <c r="Q55" s="37"/>
      <c r="R55" s="28" t="s">
        <v>60</v>
      </c>
      <c r="S55" s="29"/>
      <c r="T55" s="29"/>
      <c r="U55" s="30"/>
      <c r="V55" s="30">
        <v>84.958725490196073</v>
      </c>
      <c r="W55" s="31">
        <v>3.194543649558411E-4</v>
      </c>
      <c r="X55" s="31"/>
      <c r="Y55" s="29"/>
      <c r="Z55" s="31"/>
      <c r="AA55" s="30">
        <v>145.29222084313724</v>
      </c>
      <c r="AB55" s="31">
        <v>3.0872592701373571E-3</v>
      </c>
      <c r="AC55" s="29"/>
      <c r="AD55" s="29"/>
      <c r="AE55" s="31"/>
      <c r="AF55" s="30">
        <v>63.302627450980388</v>
      </c>
      <c r="AG55" s="32">
        <v>3.8085194694060156E-3</v>
      </c>
    </row>
    <row r="56" spans="1:33" ht="16.5" thickBot="1" x14ac:dyDescent="0.3">
      <c r="A56" s="28" t="s">
        <v>61</v>
      </c>
      <c r="B56" s="29"/>
      <c r="C56" s="29"/>
      <c r="D56" s="29"/>
      <c r="E56" s="29"/>
      <c r="F56" s="33">
        <v>49</v>
      </c>
      <c r="G56" s="33"/>
      <c r="H56" s="29"/>
      <c r="I56" s="31"/>
      <c r="J56" s="29"/>
      <c r="K56" s="33">
        <v>38</v>
      </c>
      <c r="L56" s="29"/>
      <c r="M56" s="29"/>
      <c r="N56" s="31"/>
      <c r="O56" s="29"/>
      <c r="P56" s="34">
        <v>31</v>
      </c>
      <c r="Q56" s="38"/>
      <c r="R56" s="28" t="s">
        <v>61</v>
      </c>
      <c r="S56" s="29"/>
      <c r="T56" s="29"/>
      <c r="U56" s="29"/>
      <c r="V56" s="29"/>
      <c r="W56" s="33">
        <v>47</v>
      </c>
      <c r="X56" s="33"/>
      <c r="Y56" s="29"/>
      <c r="Z56" s="31"/>
      <c r="AA56" s="29"/>
      <c r="AB56" s="33">
        <v>34</v>
      </c>
      <c r="AC56" s="29"/>
      <c r="AD56" s="29"/>
      <c r="AE56" s="31"/>
      <c r="AF56" s="29"/>
      <c r="AG56" s="34">
        <v>32</v>
      </c>
    </row>
    <row r="57" spans="1:33" ht="16.5" thickBot="1" x14ac:dyDescent="0.3">
      <c r="A57" s="28" t="s">
        <v>62</v>
      </c>
      <c r="B57" s="29"/>
      <c r="C57" s="29"/>
      <c r="D57" s="31">
        <v>3.7751183225552308E-3</v>
      </c>
      <c r="E57" s="31"/>
      <c r="F57" s="33"/>
      <c r="G57" s="33"/>
      <c r="H57" s="29"/>
      <c r="I57" s="31">
        <v>8.992612074343714E-3</v>
      </c>
      <c r="J57" s="29"/>
      <c r="K57" s="33"/>
      <c r="L57" s="29"/>
      <c r="M57" s="29"/>
      <c r="N57" s="31">
        <v>8.3354723062499022E-3</v>
      </c>
      <c r="O57" s="29"/>
      <c r="P57" s="34"/>
      <c r="Q57" s="38"/>
      <c r="R57" s="28" t="s">
        <v>62</v>
      </c>
      <c r="S57" s="29"/>
      <c r="T57" s="29"/>
      <c r="U57" s="31">
        <v>7.1925012786166588E-3</v>
      </c>
      <c r="V57" s="31"/>
      <c r="W57" s="33"/>
      <c r="X57" s="33"/>
      <c r="Y57" s="29"/>
      <c r="Z57" s="31">
        <v>8.7063736215145255E-3</v>
      </c>
      <c r="AA57" s="29"/>
      <c r="AB57" s="33"/>
      <c r="AC57" s="29"/>
      <c r="AD57" s="29"/>
      <c r="AE57" s="31">
        <v>7.8496580175901123E-3</v>
      </c>
      <c r="AF57" s="29"/>
      <c r="AG57" s="34"/>
    </row>
  </sheetData>
  <mergeCells count="8">
    <mergeCell ref="A1:P1"/>
    <mergeCell ref="R1:AG1"/>
    <mergeCell ref="C2:F2"/>
    <mergeCell ref="H2:K2"/>
    <mergeCell ref="M2:P2"/>
    <mergeCell ref="T2:W2"/>
    <mergeCell ref="Y2:AB2"/>
    <mergeCell ref="AD2:AG2"/>
  </mergeCells>
  <conditionalFormatting sqref="G4:G54">
    <cfRule type="cellIs" dxfId="260" priority="29" operator="greaterThan">
      <formula>0.01</formula>
    </cfRule>
  </conditionalFormatting>
  <conditionalFormatting sqref="G4:G54">
    <cfRule type="cellIs" dxfId="259" priority="28" operator="lessThan">
      <formula>0</formula>
    </cfRule>
  </conditionalFormatting>
  <conditionalFormatting sqref="C4:C54">
    <cfRule type="cellIs" dxfId="258" priority="27" operator="greaterThanOrEqual">
      <formula>$B4</formula>
    </cfRule>
  </conditionalFormatting>
  <conditionalFormatting sqref="F4">
    <cfRule type="expression" dxfId="257" priority="25">
      <formula>AND($V$1="si",F4&lt;0)</formula>
    </cfRule>
    <cfRule type="expression" dxfId="256" priority="26">
      <formula>AND($V$1="si",F4&gt;0.01)</formula>
    </cfRule>
  </conditionalFormatting>
  <conditionalFormatting sqref="F5:F54">
    <cfRule type="expression" dxfId="255" priority="23">
      <formula>AND($V$1="si",F5&lt;0)</formula>
    </cfRule>
    <cfRule type="expression" dxfId="254" priority="24">
      <formula>AND($V$1="si",F5&gt;0.01)</formula>
    </cfRule>
  </conditionalFormatting>
  <conditionalFormatting sqref="K4:K54">
    <cfRule type="expression" dxfId="253" priority="21">
      <formula>AND($V$1="si",K4&lt;0)</formula>
    </cfRule>
    <cfRule type="expression" dxfId="252" priority="22">
      <formula>AND($V$1="si",K4&gt;0.01)</formula>
    </cfRule>
  </conditionalFormatting>
  <conditionalFormatting sqref="Q4:Q54">
    <cfRule type="expression" dxfId="251" priority="19">
      <formula>AND($V$1="si",Q4&lt;0)</formula>
    </cfRule>
    <cfRule type="expression" dxfId="250" priority="20">
      <formula>AND($V$1="si",Q4&gt;0.01)</formula>
    </cfRule>
  </conditionalFormatting>
  <conditionalFormatting sqref="H4:H54">
    <cfRule type="cellIs" dxfId="249" priority="18" operator="greaterThanOrEqual">
      <formula>$B4</formula>
    </cfRule>
  </conditionalFormatting>
  <conditionalFormatting sqref="P4:P54">
    <cfRule type="expression" dxfId="248" priority="16">
      <formula>AND($V$1="si",P4&lt;0)</formula>
    </cfRule>
    <cfRule type="expression" dxfId="247" priority="17">
      <formula>AND($V$1="si",P4&gt;0.01)</formula>
    </cfRule>
  </conditionalFormatting>
  <conditionalFormatting sqref="M4">
    <cfRule type="cellIs" dxfId="246" priority="15" operator="greaterThanOrEqual">
      <formula>$B4</formula>
    </cfRule>
  </conditionalFormatting>
  <conditionalFormatting sqref="M5:M54">
    <cfRule type="cellIs" dxfId="245" priority="14" operator="greaterThanOrEqual">
      <formula>$B5</formula>
    </cfRule>
  </conditionalFormatting>
  <conditionalFormatting sqref="X4:X54">
    <cfRule type="cellIs" dxfId="244" priority="13" operator="greaterThan">
      <formula>0.01</formula>
    </cfRule>
  </conditionalFormatting>
  <conditionalFormatting sqref="X4:X54">
    <cfRule type="cellIs" dxfId="243" priority="12" operator="lessThan">
      <formula>0</formula>
    </cfRule>
  </conditionalFormatting>
  <conditionalFormatting sqref="T4:T54">
    <cfRule type="cellIs" dxfId="242" priority="11" operator="greaterThanOrEqual">
      <formula>$S4</formula>
    </cfRule>
  </conditionalFormatting>
  <conditionalFormatting sqref="W4:W54">
    <cfRule type="expression" dxfId="241" priority="9">
      <formula>AND($V$1="si",W4&lt;0)</formula>
    </cfRule>
    <cfRule type="expression" dxfId="240" priority="10">
      <formula>AND($V$1="si",W4&gt;0.01)</formula>
    </cfRule>
  </conditionalFormatting>
  <conditionalFormatting sqref="AB4:AB54">
    <cfRule type="expression" dxfId="239" priority="7">
      <formula>AND($V$1="si",AB4&lt;0)</formula>
    </cfRule>
    <cfRule type="expression" dxfId="238" priority="8">
      <formula>AND($V$1="si",AB4&gt;0.01)</formula>
    </cfRule>
  </conditionalFormatting>
  <conditionalFormatting sqref="Y4:Y54">
    <cfRule type="cellIs" dxfId="237" priority="6" operator="greaterThanOrEqual">
      <formula>$S4</formula>
    </cfRule>
  </conditionalFormatting>
  <conditionalFormatting sqref="AG4:AG54">
    <cfRule type="expression" dxfId="236" priority="4">
      <formula>AND($V$1="si",AG4&lt;0)</formula>
    </cfRule>
    <cfRule type="expression" dxfId="235" priority="5">
      <formula>AND($V$1="si",AG4&gt;0.01)</formula>
    </cfRule>
  </conditionalFormatting>
  <conditionalFormatting sqref="AD4:AD54">
    <cfRule type="cellIs" dxfId="234" priority="3" operator="greaterThanOrEqual">
      <formula>$S4</formula>
    </cfRule>
  </conditionalFormatting>
  <conditionalFormatting sqref="B4:B54">
    <cfRule type="cellIs" dxfId="233" priority="2" operator="greaterThan">
      <formula>Q4</formula>
    </cfRule>
  </conditionalFormatting>
  <conditionalFormatting sqref="S4:S54">
    <cfRule type="cellIs" dxfId="232" priority="1" operator="greaterThan">
      <formula>AH4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FC4B-FFE6-A94E-8106-60858D198F27}">
  <dimension ref="A1:AG57"/>
  <sheetViews>
    <sheetView topLeftCell="I1" workbookViewId="0">
      <selection activeCell="S4" sqref="S4:AG54"/>
    </sheetView>
  </sheetViews>
  <sheetFormatPr defaultColWidth="11" defaultRowHeight="15.75" x14ac:dyDescent="0.25"/>
  <sheetData>
    <row r="1" spans="1:33" x14ac:dyDescent="0.25">
      <c r="A1" s="40" t="s">
        <v>68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R1" s="40" t="s">
        <v>67</v>
      </c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</row>
    <row r="2" spans="1:33" x14ac:dyDescent="0.25">
      <c r="A2" s="1"/>
      <c r="B2" s="2"/>
      <c r="C2" s="43" t="s">
        <v>0</v>
      </c>
      <c r="D2" s="43"/>
      <c r="E2" s="43"/>
      <c r="F2" s="43"/>
      <c r="G2" s="3"/>
      <c r="H2" s="43" t="s">
        <v>1</v>
      </c>
      <c r="I2" s="43"/>
      <c r="J2" s="43"/>
      <c r="K2" s="43"/>
      <c r="L2" s="3"/>
      <c r="M2" s="44" t="s">
        <v>2</v>
      </c>
      <c r="N2" s="45"/>
      <c r="O2" s="45"/>
      <c r="P2" s="46"/>
      <c r="Q2" s="35"/>
      <c r="R2" s="1"/>
      <c r="S2" s="2"/>
      <c r="T2" s="43" t="s">
        <v>0</v>
      </c>
      <c r="U2" s="43"/>
      <c r="V2" s="43"/>
      <c r="W2" s="43"/>
      <c r="X2" s="3"/>
      <c r="Y2" s="43" t="s">
        <v>1</v>
      </c>
      <c r="Z2" s="43"/>
      <c r="AA2" s="43"/>
      <c r="AB2" s="43"/>
      <c r="AC2" s="3"/>
      <c r="AD2" s="44" t="s">
        <v>2</v>
      </c>
      <c r="AE2" s="45"/>
      <c r="AF2" s="45"/>
      <c r="AG2" s="46"/>
    </row>
    <row r="3" spans="1:33" ht="16.5" thickBot="1" x14ac:dyDescent="0.3">
      <c r="A3" s="4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/>
      <c r="H3" s="6" t="s">
        <v>5</v>
      </c>
      <c r="I3" s="6" t="s">
        <v>6</v>
      </c>
      <c r="J3" s="6" t="s">
        <v>7</v>
      </c>
      <c r="K3" s="6" t="s">
        <v>8</v>
      </c>
      <c r="L3" s="6"/>
      <c r="M3" s="6" t="s">
        <v>5</v>
      </c>
      <c r="N3" s="6" t="s">
        <v>6</v>
      </c>
      <c r="O3" s="6" t="s">
        <v>7</v>
      </c>
      <c r="P3" s="7" t="s">
        <v>8</v>
      </c>
      <c r="Q3" s="35"/>
      <c r="R3" s="4" t="s">
        <v>3</v>
      </c>
      <c r="S3" s="5" t="s">
        <v>4</v>
      </c>
      <c r="T3" s="6" t="s">
        <v>5</v>
      </c>
      <c r="U3" s="6" t="s">
        <v>6</v>
      </c>
      <c r="V3" s="6" t="s">
        <v>7</v>
      </c>
      <c r="W3" s="6" t="s">
        <v>8</v>
      </c>
      <c r="X3" s="6"/>
      <c r="Y3" s="6" t="s">
        <v>5</v>
      </c>
      <c r="Z3" s="6" t="s">
        <v>6</v>
      </c>
      <c r="AA3" s="6" t="s">
        <v>7</v>
      </c>
      <c r="AB3" s="6" t="s">
        <v>8</v>
      </c>
      <c r="AC3" s="6"/>
      <c r="AD3" s="6" t="s">
        <v>5</v>
      </c>
      <c r="AE3" s="6" t="s">
        <v>6</v>
      </c>
      <c r="AF3" s="6" t="s">
        <v>7</v>
      </c>
      <c r="AG3" s="7" t="s">
        <v>8</v>
      </c>
    </row>
    <row r="4" spans="1:33" x14ac:dyDescent="0.25">
      <c r="A4" s="8" t="s">
        <v>9</v>
      </c>
      <c r="B4" s="9">
        <v>51</v>
      </c>
      <c r="C4" s="10">
        <v>51</v>
      </c>
      <c r="D4" s="11">
        <v>51</v>
      </c>
      <c r="E4" s="12">
        <v>8.495000000000001</v>
      </c>
      <c r="F4" s="13">
        <v>0</v>
      </c>
      <c r="G4" s="13"/>
      <c r="H4" s="10">
        <v>51</v>
      </c>
      <c r="I4" s="11">
        <v>51</v>
      </c>
      <c r="J4" s="12">
        <v>0.83123539999999996</v>
      </c>
      <c r="K4" s="13">
        <v>0</v>
      </c>
      <c r="L4" s="10"/>
      <c r="M4" s="10">
        <v>51</v>
      </c>
      <c r="N4" s="11">
        <v>51</v>
      </c>
      <c r="O4" s="12">
        <v>2.3590000000000004</v>
      </c>
      <c r="P4" s="14">
        <v>0</v>
      </c>
      <c r="Q4" s="36"/>
      <c r="R4" s="8" t="s">
        <v>9</v>
      </c>
      <c r="S4" s="9">
        <v>2608</v>
      </c>
      <c r="T4" s="10">
        <v>2608</v>
      </c>
      <c r="U4" s="11">
        <v>2608</v>
      </c>
      <c r="V4" s="12">
        <v>8.375</v>
      </c>
      <c r="W4" s="13">
        <v>0</v>
      </c>
      <c r="X4" s="13"/>
      <c r="Y4" s="10">
        <v>2608</v>
      </c>
      <c r="Z4" s="11">
        <v>2608</v>
      </c>
      <c r="AA4" s="12">
        <v>0.81957649999999993</v>
      </c>
      <c r="AB4" s="13">
        <v>0</v>
      </c>
      <c r="AC4" s="10"/>
      <c r="AD4" s="10">
        <v>2608</v>
      </c>
      <c r="AE4" s="11">
        <v>2608</v>
      </c>
      <c r="AF4" s="12">
        <v>2.351</v>
      </c>
      <c r="AG4" s="14">
        <v>0</v>
      </c>
    </row>
    <row r="5" spans="1:33" x14ac:dyDescent="0.25">
      <c r="A5" s="15" t="s">
        <v>10</v>
      </c>
      <c r="B5" s="16">
        <v>50</v>
      </c>
      <c r="C5">
        <v>50</v>
      </c>
      <c r="D5" s="17">
        <v>50</v>
      </c>
      <c r="E5" s="18">
        <v>7.2430000000000003</v>
      </c>
      <c r="F5" s="19">
        <v>0</v>
      </c>
      <c r="G5" s="19"/>
      <c r="H5">
        <v>50</v>
      </c>
      <c r="I5" s="17">
        <v>50</v>
      </c>
      <c r="J5" s="18">
        <v>0.77541009999999999</v>
      </c>
      <c r="K5" s="19">
        <v>0</v>
      </c>
      <c r="M5">
        <v>50</v>
      </c>
      <c r="N5" s="17">
        <v>50</v>
      </c>
      <c r="O5" s="18">
        <v>1.486</v>
      </c>
      <c r="P5" s="20">
        <v>0</v>
      </c>
      <c r="Q5" s="36"/>
      <c r="R5" s="15" t="s">
        <v>10</v>
      </c>
      <c r="S5" s="16">
        <v>2575</v>
      </c>
      <c r="T5">
        <v>2575</v>
      </c>
      <c r="U5" s="17">
        <v>2575</v>
      </c>
      <c r="V5" s="18">
        <v>7.3520000000000012</v>
      </c>
      <c r="W5" s="19">
        <v>0</v>
      </c>
      <c r="X5" s="19"/>
      <c r="Y5">
        <v>2575</v>
      </c>
      <c r="Z5" s="17">
        <v>2575</v>
      </c>
      <c r="AA5" s="18">
        <v>0.77267029999999992</v>
      </c>
      <c r="AB5" s="19">
        <v>0</v>
      </c>
      <c r="AD5">
        <v>2575</v>
      </c>
      <c r="AE5" s="17">
        <v>2575</v>
      </c>
      <c r="AF5" s="18">
        <v>1.8970000000000002</v>
      </c>
      <c r="AG5" s="20">
        <v>0</v>
      </c>
    </row>
    <row r="6" spans="1:33" x14ac:dyDescent="0.25">
      <c r="A6" s="15" t="s">
        <v>11</v>
      </c>
      <c r="B6" s="16">
        <v>69</v>
      </c>
      <c r="C6">
        <v>69</v>
      </c>
      <c r="D6" s="17">
        <v>69</v>
      </c>
      <c r="E6" s="18">
        <v>10.791000000000002</v>
      </c>
      <c r="F6" s="19">
        <v>0</v>
      </c>
      <c r="G6" s="19"/>
      <c r="H6">
        <v>69</v>
      </c>
      <c r="I6" s="17">
        <v>69</v>
      </c>
      <c r="J6" s="18">
        <v>1.314913</v>
      </c>
      <c r="K6" s="19">
        <v>0</v>
      </c>
      <c r="M6">
        <v>69</v>
      </c>
      <c r="N6" s="17">
        <v>69</v>
      </c>
      <c r="O6" s="18">
        <v>2.1630000000000003</v>
      </c>
      <c r="P6" s="20">
        <v>0</v>
      </c>
      <c r="Q6" s="36"/>
      <c r="R6" s="15" t="s">
        <v>11</v>
      </c>
      <c r="S6" s="16">
        <v>3513</v>
      </c>
      <c r="T6">
        <v>3513</v>
      </c>
      <c r="U6" s="17">
        <v>3513</v>
      </c>
      <c r="V6" s="18">
        <v>10.683999999999999</v>
      </c>
      <c r="W6" s="19">
        <v>0</v>
      </c>
      <c r="X6" s="19"/>
      <c r="Y6">
        <v>3513</v>
      </c>
      <c r="Z6" s="17">
        <v>3513</v>
      </c>
      <c r="AA6" s="18">
        <v>1.4072659999999997</v>
      </c>
      <c r="AB6" s="19">
        <v>0</v>
      </c>
      <c r="AD6">
        <v>3513</v>
      </c>
      <c r="AE6" s="17">
        <v>3513</v>
      </c>
      <c r="AF6" s="18">
        <v>1.64</v>
      </c>
      <c r="AG6" s="20">
        <v>0</v>
      </c>
    </row>
    <row r="7" spans="1:33" x14ac:dyDescent="0.25">
      <c r="A7" s="15" t="s">
        <v>12</v>
      </c>
      <c r="B7" s="16">
        <v>75</v>
      </c>
      <c r="C7">
        <v>75</v>
      </c>
      <c r="D7" s="17">
        <v>75</v>
      </c>
      <c r="E7" s="18">
        <v>10.722000000000001</v>
      </c>
      <c r="F7" s="19">
        <v>0</v>
      </c>
      <c r="G7" s="19"/>
      <c r="H7">
        <v>75</v>
      </c>
      <c r="I7" s="17">
        <v>75</v>
      </c>
      <c r="J7" s="18">
        <v>1.6791370000000003</v>
      </c>
      <c r="K7" s="19">
        <v>0</v>
      </c>
      <c r="M7">
        <v>75</v>
      </c>
      <c r="N7" s="17">
        <v>75</v>
      </c>
      <c r="O7" s="18">
        <v>2.7559999999999998</v>
      </c>
      <c r="P7" s="20">
        <v>0</v>
      </c>
      <c r="Q7" s="36"/>
      <c r="R7" s="15" t="s">
        <v>12</v>
      </c>
      <c r="S7" s="16">
        <v>3800</v>
      </c>
      <c r="T7">
        <v>3800</v>
      </c>
      <c r="U7" s="17">
        <v>3800</v>
      </c>
      <c r="V7" s="18">
        <v>10.534000000000001</v>
      </c>
      <c r="W7" s="19">
        <v>0</v>
      </c>
      <c r="X7" s="19"/>
      <c r="Y7">
        <v>3800</v>
      </c>
      <c r="Z7" s="17">
        <v>3800</v>
      </c>
      <c r="AA7" s="18">
        <v>1.7180140000000002</v>
      </c>
      <c r="AB7" s="19">
        <v>0</v>
      </c>
      <c r="AD7">
        <v>3800</v>
      </c>
      <c r="AE7" s="17">
        <v>3800</v>
      </c>
      <c r="AF7" s="18">
        <v>2.3249999999999997</v>
      </c>
      <c r="AG7" s="20">
        <v>0</v>
      </c>
    </row>
    <row r="8" spans="1:33" x14ac:dyDescent="0.25">
      <c r="A8" s="15" t="s">
        <v>13</v>
      </c>
      <c r="B8" s="16">
        <v>75</v>
      </c>
      <c r="C8">
        <v>75</v>
      </c>
      <c r="D8" s="17">
        <v>75</v>
      </c>
      <c r="E8" s="18">
        <v>12.084</v>
      </c>
      <c r="F8" s="19">
        <v>0</v>
      </c>
      <c r="G8" s="19"/>
      <c r="H8">
        <v>75</v>
      </c>
      <c r="I8" s="17">
        <v>75</v>
      </c>
      <c r="J8" s="18">
        <v>1.7951589999999999</v>
      </c>
      <c r="K8" s="19">
        <v>0</v>
      </c>
      <c r="M8">
        <v>75</v>
      </c>
      <c r="N8" s="17">
        <v>75</v>
      </c>
      <c r="O8" s="18">
        <v>1.9620000000000004</v>
      </c>
      <c r="P8" s="20">
        <v>0</v>
      </c>
      <c r="Q8" s="36"/>
      <c r="R8" s="15" t="s">
        <v>13</v>
      </c>
      <c r="S8" s="16">
        <v>3800</v>
      </c>
      <c r="T8">
        <v>3800</v>
      </c>
      <c r="U8" s="17">
        <v>3800</v>
      </c>
      <c r="V8" s="18">
        <v>12.102</v>
      </c>
      <c r="W8" s="19">
        <v>0</v>
      </c>
      <c r="X8" s="19"/>
      <c r="Y8">
        <v>3800</v>
      </c>
      <c r="Z8" s="17">
        <v>3800</v>
      </c>
      <c r="AA8" s="18">
        <v>1.8481890000000001</v>
      </c>
      <c r="AB8" s="19">
        <v>0</v>
      </c>
      <c r="AD8">
        <v>3800</v>
      </c>
      <c r="AE8" s="17">
        <v>3800</v>
      </c>
      <c r="AF8" s="18">
        <v>2.0120000000000005</v>
      </c>
      <c r="AG8" s="20">
        <v>0</v>
      </c>
    </row>
    <row r="9" spans="1:33" x14ac:dyDescent="0.25">
      <c r="A9" s="15" t="s">
        <v>14</v>
      </c>
      <c r="B9" s="16">
        <v>99</v>
      </c>
      <c r="C9">
        <v>99</v>
      </c>
      <c r="D9" s="17">
        <v>99</v>
      </c>
      <c r="E9" s="18">
        <v>13.236999999999998</v>
      </c>
      <c r="F9" s="19">
        <v>0</v>
      </c>
      <c r="G9" s="19"/>
      <c r="H9">
        <v>99</v>
      </c>
      <c r="I9" s="17">
        <v>99</v>
      </c>
      <c r="J9" s="18">
        <v>3.2493220000000003</v>
      </c>
      <c r="K9" s="19">
        <v>0</v>
      </c>
      <c r="M9">
        <v>99</v>
      </c>
      <c r="N9" s="17">
        <v>99</v>
      </c>
      <c r="O9" s="18">
        <v>3.4130000000000003</v>
      </c>
      <c r="P9" s="20">
        <v>0</v>
      </c>
      <c r="Q9" s="36"/>
      <c r="R9" s="15" t="s">
        <v>14</v>
      </c>
      <c r="S9" s="16">
        <v>5008</v>
      </c>
      <c r="T9">
        <v>5008</v>
      </c>
      <c r="U9" s="17">
        <v>5008</v>
      </c>
      <c r="V9" s="18">
        <v>13.837999999999999</v>
      </c>
      <c r="W9" s="19">
        <v>0</v>
      </c>
      <c r="X9" s="19"/>
      <c r="Y9">
        <v>5008</v>
      </c>
      <c r="Z9" s="17">
        <v>5008</v>
      </c>
      <c r="AA9" s="18">
        <v>3.3485520000000002</v>
      </c>
      <c r="AB9" s="19">
        <v>0</v>
      </c>
      <c r="AD9">
        <v>5008</v>
      </c>
      <c r="AE9" s="17">
        <v>5008</v>
      </c>
      <c r="AF9" s="18">
        <v>3.1470000000000007</v>
      </c>
      <c r="AG9" s="20">
        <v>0</v>
      </c>
    </row>
    <row r="10" spans="1:33" x14ac:dyDescent="0.25">
      <c r="A10" s="15" t="s">
        <v>15</v>
      </c>
      <c r="B10" s="16">
        <v>99</v>
      </c>
      <c r="C10">
        <v>99</v>
      </c>
      <c r="D10" s="17">
        <v>99</v>
      </c>
      <c r="E10" s="18">
        <v>14.52</v>
      </c>
      <c r="F10" s="19">
        <v>0</v>
      </c>
      <c r="G10" s="19"/>
      <c r="H10">
        <v>99</v>
      </c>
      <c r="I10" s="17">
        <v>99</v>
      </c>
      <c r="J10" s="18">
        <v>3.3359449999999997</v>
      </c>
      <c r="K10" s="19">
        <v>0</v>
      </c>
      <c r="M10">
        <v>99</v>
      </c>
      <c r="N10" s="17">
        <v>99</v>
      </c>
      <c r="O10" s="18">
        <v>3.2649999999999997</v>
      </c>
      <c r="P10" s="20">
        <v>0</v>
      </c>
      <c r="Q10" s="36"/>
      <c r="R10" s="15" t="s">
        <v>15</v>
      </c>
      <c r="S10" s="16">
        <v>5008</v>
      </c>
      <c r="T10">
        <v>5008</v>
      </c>
      <c r="U10" s="17">
        <v>5008</v>
      </c>
      <c r="V10" s="18">
        <v>14.606999999999999</v>
      </c>
      <c r="W10" s="19">
        <v>0</v>
      </c>
      <c r="X10" s="19"/>
      <c r="Y10">
        <v>5008</v>
      </c>
      <c r="Z10" s="17">
        <v>5008</v>
      </c>
      <c r="AA10" s="18">
        <v>3.5849339999999996</v>
      </c>
      <c r="AB10" s="19">
        <v>0</v>
      </c>
      <c r="AD10">
        <v>5008</v>
      </c>
      <c r="AE10" s="17">
        <v>5008</v>
      </c>
      <c r="AF10" s="18">
        <v>3.3250000000000002</v>
      </c>
      <c r="AG10" s="20">
        <v>0</v>
      </c>
    </row>
    <row r="11" spans="1:33" x14ac:dyDescent="0.25">
      <c r="A11" s="15" t="s">
        <v>16</v>
      </c>
      <c r="B11" s="16">
        <v>99</v>
      </c>
      <c r="C11">
        <v>99</v>
      </c>
      <c r="D11" s="17">
        <v>99</v>
      </c>
      <c r="E11" s="18">
        <v>15.099</v>
      </c>
      <c r="F11" s="19">
        <v>0</v>
      </c>
      <c r="G11" s="19"/>
      <c r="H11">
        <v>99</v>
      </c>
      <c r="I11" s="17">
        <v>99</v>
      </c>
      <c r="J11" s="18">
        <v>2.772472</v>
      </c>
      <c r="K11" s="19">
        <v>0</v>
      </c>
      <c r="M11">
        <v>99</v>
      </c>
      <c r="N11" s="17">
        <v>99</v>
      </c>
      <c r="O11" s="18">
        <v>3.3540000000000001</v>
      </c>
      <c r="P11" s="20">
        <v>0</v>
      </c>
      <c r="Q11" s="36"/>
      <c r="R11" s="15" t="s">
        <v>16</v>
      </c>
      <c r="S11" s="16">
        <v>5008</v>
      </c>
      <c r="T11">
        <v>5008</v>
      </c>
      <c r="U11" s="17">
        <v>5008</v>
      </c>
      <c r="V11" s="18">
        <v>14.543000000000001</v>
      </c>
      <c r="W11" s="19">
        <v>0</v>
      </c>
      <c r="X11" s="19"/>
      <c r="Y11">
        <v>5008</v>
      </c>
      <c r="Z11" s="17">
        <v>5008</v>
      </c>
      <c r="AA11" s="18">
        <v>2.9505890000000004</v>
      </c>
      <c r="AB11" s="19">
        <v>0</v>
      </c>
      <c r="AD11">
        <v>5008</v>
      </c>
      <c r="AE11" s="17">
        <v>5008</v>
      </c>
      <c r="AF11" s="18">
        <v>3.2429999999999994</v>
      </c>
      <c r="AG11" s="20">
        <v>0</v>
      </c>
    </row>
    <row r="12" spans="1:33" x14ac:dyDescent="0.25">
      <c r="A12" s="15" t="s">
        <v>17</v>
      </c>
      <c r="B12" s="16">
        <v>99</v>
      </c>
      <c r="C12">
        <v>99</v>
      </c>
      <c r="D12" s="17">
        <v>99</v>
      </c>
      <c r="E12" s="18">
        <v>13.128</v>
      </c>
      <c r="F12" s="19">
        <v>0</v>
      </c>
      <c r="G12" s="19"/>
      <c r="H12">
        <v>99</v>
      </c>
      <c r="I12" s="17">
        <v>99</v>
      </c>
      <c r="J12" s="18">
        <v>3.7145980000000001</v>
      </c>
      <c r="K12" s="19">
        <v>0</v>
      </c>
      <c r="M12">
        <v>99</v>
      </c>
      <c r="N12" s="17">
        <v>99</v>
      </c>
      <c r="O12" s="18">
        <v>3.4980000000000002</v>
      </c>
      <c r="P12" s="20">
        <v>0</v>
      </c>
      <c r="Q12" s="36"/>
      <c r="R12" s="15" t="s">
        <v>17</v>
      </c>
      <c r="S12" s="16">
        <v>5008</v>
      </c>
      <c r="T12">
        <v>5008</v>
      </c>
      <c r="U12" s="17">
        <v>5008</v>
      </c>
      <c r="V12" s="18">
        <v>13.901</v>
      </c>
      <c r="W12" s="19">
        <v>0</v>
      </c>
      <c r="X12" s="19"/>
      <c r="Y12">
        <v>5008</v>
      </c>
      <c r="Z12" s="17">
        <v>5008</v>
      </c>
      <c r="AA12" s="18">
        <v>3.5017699999999996</v>
      </c>
      <c r="AB12" s="19">
        <v>0</v>
      </c>
      <c r="AD12">
        <v>5008</v>
      </c>
      <c r="AE12" s="17">
        <v>5008</v>
      </c>
      <c r="AF12" s="18">
        <v>3.1779999999999999</v>
      </c>
      <c r="AG12" s="20">
        <v>0</v>
      </c>
    </row>
    <row r="13" spans="1:33" x14ac:dyDescent="0.25">
      <c r="A13" s="15" t="s">
        <v>18</v>
      </c>
      <c r="B13" s="16">
        <v>99</v>
      </c>
      <c r="C13">
        <v>99</v>
      </c>
      <c r="D13" s="17">
        <v>99</v>
      </c>
      <c r="E13" s="18">
        <v>13.733000000000001</v>
      </c>
      <c r="F13" s="19">
        <v>0</v>
      </c>
      <c r="G13" s="19"/>
      <c r="H13">
        <v>99</v>
      </c>
      <c r="I13" s="17">
        <v>99</v>
      </c>
      <c r="J13" s="18">
        <v>2.9510749999999999</v>
      </c>
      <c r="K13" s="19">
        <v>0</v>
      </c>
      <c r="M13">
        <v>99</v>
      </c>
      <c r="N13" s="17">
        <v>99</v>
      </c>
      <c r="O13" s="18">
        <v>3.1230000000000002</v>
      </c>
      <c r="P13" s="20">
        <v>0</v>
      </c>
      <c r="Q13" s="36"/>
      <c r="R13" s="15" t="s">
        <v>18</v>
      </c>
      <c r="S13" s="16">
        <v>5008</v>
      </c>
      <c r="T13">
        <v>5008</v>
      </c>
      <c r="U13" s="17">
        <v>5008</v>
      </c>
      <c r="V13" s="18">
        <v>14.837999999999999</v>
      </c>
      <c r="W13" s="19">
        <v>0</v>
      </c>
      <c r="X13" s="19"/>
      <c r="Y13">
        <v>5008</v>
      </c>
      <c r="Z13" s="17">
        <v>5008</v>
      </c>
      <c r="AA13" s="18">
        <v>3.1506859999999999</v>
      </c>
      <c r="AB13" s="19">
        <v>0</v>
      </c>
      <c r="AD13">
        <v>5008</v>
      </c>
      <c r="AE13" s="17">
        <v>5008</v>
      </c>
      <c r="AF13" s="18">
        <v>2.85</v>
      </c>
      <c r="AG13" s="20">
        <v>0</v>
      </c>
    </row>
    <row r="14" spans="1:33" x14ac:dyDescent="0.25">
      <c r="A14" s="15" t="s">
        <v>19</v>
      </c>
      <c r="B14" s="16">
        <v>98</v>
      </c>
      <c r="C14">
        <v>98</v>
      </c>
      <c r="D14" s="17">
        <v>98</v>
      </c>
      <c r="E14" s="18">
        <v>14.049000000000001</v>
      </c>
      <c r="F14" s="19">
        <v>0</v>
      </c>
      <c r="G14" s="19"/>
      <c r="H14">
        <v>98</v>
      </c>
      <c r="I14" s="17">
        <v>98</v>
      </c>
      <c r="J14" s="18">
        <v>3.4722929999999996</v>
      </c>
      <c r="K14" s="19">
        <v>0</v>
      </c>
      <c r="M14">
        <v>98</v>
      </c>
      <c r="N14" s="17">
        <v>98</v>
      </c>
      <c r="O14" s="18">
        <v>3.153</v>
      </c>
      <c r="P14" s="20">
        <v>0</v>
      </c>
      <c r="Q14" s="36"/>
      <c r="R14" s="15" t="s">
        <v>19</v>
      </c>
      <c r="S14" s="16">
        <v>5007</v>
      </c>
      <c r="T14">
        <v>5007</v>
      </c>
      <c r="U14" s="17">
        <v>5007</v>
      </c>
      <c r="V14" s="18">
        <v>14.500999999999999</v>
      </c>
      <c r="W14" s="19">
        <v>0</v>
      </c>
      <c r="X14" s="19"/>
      <c r="Y14">
        <v>5007</v>
      </c>
      <c r="Z14" s="17">
        <v>5007</v>
      </c>
      <c r="AA14" s="18">
        <v>3.2283520000000001</v>
      </c>
      <c r="AB14" s="19">
        <v>0</v>
      </c>
      <c r="AD14">
        <v>5007</v>
      </c>
      <c r="AE14" s="17">
        <v>5007</v>
      </c>
      <c r="AF14" s="18">
        <v>3.1230000000000002</v>
      </c>
      <c r="AG14" s="20">
        <v>0</v>
      </c>
    </row>
    <row r="15" spans="1:33" x14ac:dyDescent="0.25">
      <c r="A15" s="15" t="s">
        <v>20</v>
      </c>
      <c r="B15" s="16">
        <v>99</v>
      </c>
      <c r="C15">
        <v>99</v>
      </c>
      <c r="D15" s="17">
        <v>99</v>
      </c>
      <c r="E15" s="18">
        <v>13.597999999999999</v>
      </c>
      <c r="F15" s="19">
        <v>0</v>
      </c>
      <c r="G15" s="19"/>
      <c r="H15">
        <v>99</v>
      </c>
      <c r="I15" s="17">
        <v>99</v>
      </c>
      <c r="J15" s="18">
        <v>3.1942560000000002</v>
      </c>
      <c r="K15" s="19">
        <v>0</v>
      </c>
      <c r="M15">
        <v>99</v>
      </c>
      <c r="N15" s="17">
        <v>99</v>
      </c>
      <c r="O15" s="18">
        <v>2.5650000000000004</v>
      </c>
      <c r="P15" s="20">
        <v>0</v>
      </c>
      <c r="Q15" s="36"/>
      <c r="R15" s="15" t="s">
        <v>20</v>
      </c>
      <c r="S15" s="16">
        <v>5008</v>
      </c>
      <c r="T15">
        <v>5008</v>
      </c>
      <c r="U15" s="17">
        <v>5008</v>
      </c>
      <c r="V15" s="18">
        <v>13.123999999999999</v>
      </c>
      <c r="W15" s="19">
        <v>0</v>
      </c>
      <c r="X15" s="19"/>
      <c r="Y15">
        <v>5008</v>
      </c>
      <c r="Z15" s="17">
        <v>5008</v>
      </c>
      <c r="AA15" s="18">
        <v>3.2545320000000002</v>
      </c>
      <c r="AB15" s="19">
        <v>0</v>
      </c>
      <c r="AD15">
        <v>5008</v>
      </c>
      <c r="AE15" s="17">
        <v>5008</v>
      </c>
      <c r="AF15" s="18">
        <v>2.4369999999999998</v>
      </c>
      <c r="AG15" s="20">
        <v>0</v>
      </c>
    </row>
    <row r="16" spans="1:33" x14ac:dyDescent="0.25">
      <c r="A16" s="15" t="s">
        <v>21</v>
      </c>
      <c r="B16" s="16">
        <v>100</v>
      </c>
      <c r="C16">
        <v>100</v>
      </c>
      <c r="D16" s="17">
        <v>100</v>
      </c>
      <c r="E16" s="18">
        <v>14.592000000000002</v>
      </c>
      <c r="F16" s="19">
        <v>0</v>
      </c>
      <c r="G16" s="19"/>
      <c r="H16">
        <v>100</v>
      </c>
      <c r="I16" s="17">
        <v>100</v>
      </c>
      <c r="J16" s="18">
        <v>3.8540530000000004</v>
      </c>
      <c r="K16" s="19">
        <v>0</v>
      </c>
      <c r="M16">
        <v>100</v>
      </c>
      <c r="N16" s="17">
        <v>100</v>
      </c>
      <c r="O16" s="18">
        <v>3.3069999999999999</v>
      </c>
      <c r="P16" s="20">
        <v>0</v>
      </c>
      <c r="Q16" s="36"/>
      <c r="R16" s="15" t="s">
        <v>21</v>
      </c>
      <c r="S16" s="16">
        <v>5050</v>
      </c>
      <c r="T16">
        <v>5050</v>
      </c>
      <c r="U16" s="17">
        <v>5050</v>
      </c>
      <c r="V16" s="18">
        <v>13.858000000000001</v>
      </c>
      <c r="W16" s="19">
        <v>0</v>
      </c>
      <c r="X16" s="19"/>
      <c r="Y16">
        <v>5050</v>
      </c>
      <c r="Z16" s="17">
        <v>5050</v>
      </c>
      <c r="AA16" s="18">
        <v>3.700342</v>
      </c>
      <c r="AB16" s="19">
        <v>0</v>
      </c>
      <c r="AD16">
        <v>5050</v>
      </c>
      <c r="AE16" s="17">
        <v>5050</v>
      </c>
      <c r="AF16" s="18">
        <v>3.2399999999999998</v>
      </c>
      <c r="AG16" s="20">
        <v>0</v>
      </c>
    </row>
    <row r="17" spans="1:33" x14ac:dyDescent="0.25">
      <c r="A17" s="15" t="s">
        <v>22</v>
      </c>
      <c r="B17" s="16">
        <v>104</v>
      </c>
      <c r="C17">
        <v>104</v>
      </c>
      <c r="D17" s="17">
        <v>104</v>
      </c>
      <c r="E17" s="18">
        <v>13.570000000000002</v>
      </c>
      <c r="F17" s="19">
        <v>0</v>
      </c>
      <c r="G17" s="19"/>
      <c r="H17">
        <v>104</v>
      </c>
      <c r="I17" s="17">
        <v>104</v>
      </c>
      <c r="J17" s="18">
        <v>3.4178960000000003</v>
      </c>
      <c r="K17" s="19">
        <v>0</v>
      </c>
      <c r="M17">
        <v>104</v>
      </c>
      <c r="N17" s="17">
        <v>104</v>
      </c>
      <c r="O17" s="18">
        <v>3.2800000000000002</v>
      </c>
      <c r="P17" s="20">
        <v>0</v>
      </c>
      <c r="Q17" s="36"/>
      <c r="R17" s="15" t="s">
        <v>22</v>
      </c>
      <c r="S17" s="16">
        <v>5228</v>
      </c>
      <c r="T17">
        <v>5228</v>
      </c>
      <c r="U17" s="17">
        <v>5228</v>
      </c>
      <c r="V17" s="18">
        <v>14.397</v>
      </c>
      <c r="W17" s="19">
        <v>0</v>
      </c>
      <c r="X17" s="19"/>
      <c r="Y17">
        <v>5228</v>
      </c>
      <c r="Z17" s="17">
        <v>5228</v>
      </c>
      <c r="AA17" s="18">
        <v>3.5176180000000001</v>
      </c>
      <c r="AB17" s="19">
        <v>0</v>
      </c>
      <c r="AD17">
        <v>5228</v>
      </c>
      <c r="AE17" s="17">
        <v>5228</v>
      </c>
      <c r="AF17" s="18">
        <v>1.919</v>
      </c>
      <c r="AG17" s="20">
        <v>0</v>
      </c>
    </row>
    <row r="18" spans="1:33" x14ac:dyDescent="0.25">
      <c r="A18" s="15" t="s">
        <v>23</v>
      </c>
      <c r="B18" s="16">
        <v>106</v>
      </c>
      <c r="C18">
        <v>106</v>
      </c>
      <c r="D18" s="17">
        <v>106</v>
      </c>
      <c r="E18" s="18">
        <v>14.525</v>
      </c>
      <c r="F18" s="19">
        <v>0</v>
      </c>
      <c r="G18" s="19"/>
      <c r="H18">
        <v>106</v>
      </c>
      <c r="I18" s="17">
        <v>106</v>
      </c>
      <c r="J18" s="18">
        <v>4.1655280000000001</v>
      </c>
      <c r="K18" s="19">
        <v>0</v>
      </c>
      <c r="M18">
        <v>106</v>
      </c>
      <c r="N18" s="17">
        <v>106</v>
      </c>
      <c r="O18" s="18">
        <v>3.2619999999999996</v>
      </c>
      <c r="P18" s="20">
        <v>0</v>
      </c>
      <c r="Q18" s="36"/>
      <c r="R18" s="15" t="s">
        <v>23</v>
      </c>
      <c r="S18" s="16">
        <v>5363</v>
      </c>
      <c r="T18">
        <v>5363</v>
      </c>
      <c r="U18" s="17">
        <v>5363</v>
      </c>
      <c r="V18" s="18">
        <v>13.437000000000001</v>
      </c>
      <c r="W18" s="19">
        <v>0</v>
      </c>
      <c r="X18" s="19"/>
      <c r="Y18">
        <v>5363</v>
      </c>
      <c r="Z18" s="17">
        <v>5363</v>
      </c>
      <c r="AA18" s="18">
        <v>4.0310420000000002</v>
      </c>
      <c r="AB18" s="19">
        <v>0</v>
      </c>
      <c r="AD18">
        <v>5363</v>
      </c>
      <c r="AE18" s="17">
        <v>5363</v>
      </c>
      <c r="AF18" s="18">
        <v>2.8240000000000007</v>
      </c>
      <c r="AG18" s="20">
        <v>0</v>
      </c>
    </row>
    <row r="19" spans="1:33" x14ac:dyDescent="0.25">
      <c r="A19" s="15" t="s">
        <v>24</v>
      </c>
      <c r="B19" s="16">
        <v>123</v>
      </c>
      <c r="C19">
        <v>123</v>
      </c>
      <c r="D19" s="17">
        <v>123</v>
      </c>
      <c r="E19" s="18">
        <v>14.853</v>
      </c>
      <c r="F19" s="19">
        <v>0</v>
      </c>
      <c r="G19" s="19"/>
      <c r="H19">
        <v>123</v>
      </c>
      <c r="I19" s="17">
        <v>123</v>
      </c>
      <c r="J19" s="18">
        <v>5.4972280000000007</v>
      </c>
      <c r="K19" s="19">
        <v>0</v>
      </c>
      <c r="M19">
        <v>123</v>
      </c>
      <c r="N19" s="17">
        <v>122.6</v>
      </c>
      <c r="O19" s="18">
        <v>4.2130000000000001</v>
      </c>
      <c r="P19" s="20">
        <v>0</v>
      </c>
      <c r="Q19" s="36"/>
      <c r="R19" s="15" t="s">
        <v>24</v>
      </c>
      <c r="S19" s="16">
        <v>6232</v>
      </c>
      <c r="T19">
        <v>6232</v>
      </c>
      <c r="U19" s="17">
        <v>6232</v>
      </c>
      <c r="V19" s="18">
        <v>15.440000000000001</v>
      </c>
      <c r="W19" s="19">
        <v>0</v>
      </c>
      <c r="X19" s="19"/>
      <c r="Y19">
        <v>6232</v>
      </c>
      <c r="Z19" s="17">
        <v>6232</v>
      </c>
      <c r="AA19" s="18">
        <v>5.521272999999999</v>
      </c>
      <c r="AB19" s="19">
        <v>0</v>
      </c>
      <c r="AD19">
        <v>6232</v>
      </c>
      <c r="AE19" s="17">
        <v>6232</v>
      </c>
      <c r="AF19" s="18">
        <v>4.18</v>
      </c>
      <c r="AG19" s="20">
        <v>0</v>
      </c>
    </row>
    <row r="20" spans="1:33" x14ac:dyDescent="0.25">
      <c r="A20" s="15" t="s">
        <v>25</v>
      </c>
      <c r="B20" s="16">
        <v>126</v>
      </c>
      <c r="C20">
        <v>126</v>
      </c>
      <c r="D20" s="17">
        <v>126</v>
      </c>
      <c r="E20" s="18">
        <v>20.744999999999997</v>
      </c>
      <c r="F20" s="19">
        <v>0</v>
      </c>
      <c r="G20" s="19"/>
      <c r="H20">
        <v>126</v>
      </c>
      <c r="I20" s="17">
        <v>126</v>
      </c>
      <c r="J20" s="18">
        <v>7.3318729999999999</v>
      </c>
      <c r="K20" s="19">
        <v>0</v>
      </c>
      <c r="M20">
        <v>126</v>
      </c>
      <c r="N20" s="17">
        <v>126</v>
      </c>
      <c r="O20" s="18">
        <v>5.9070000000000009</v>
      </c>
      <c r="P20" s="20">
        <v>0</v>
      </c>
      <c r="Q20" s="36"/>
      <c r="R20" s="15" t="s">
        <v>25</v>
      </c>
      <c r="S20" s="16">
        <v>6333</v>
      </c>
      <c r="T20">
        <v>6333</v>
      </c>
      <c r="U20" s="17">
        <v>6333</v>
      </c>
      <c r="V20" s="18">
        <v>21.262999999999998</v>
      </c>
      <c r="W20" s="19">
        <v>0</v>
      </c>
      <c r="X20" s="19"/>
      <c r="Y20">
        <v>6333</v>
      </c>
      <c r="Z20" s="17">
        <v>6333</v>
      </c>
      <c r="AA20" s="18">
        <v>7.6143099999999988</v>
      </c>
      <c r="AB20" s="19">
        <v>0</v>
      </c>
      <c r="AD20">
        <v>6333</v>
      </c>
      <c r="AE20" s="17">
        <v>6333</v>
      </c>
      <c r="AF20" s="18">
        <v>5.1850000000000005</v>
      </c>
      <c r="AG20" s="20">
        <v>0</v>
      </c>
    </row>
    <row r="21" spans="1:33" x14ac:dyDescent="0.25">
      <c r="A21" s="15" t="s">
        <v>26</v>
      </c>
      <c r="B21" s="16">
        <v>129</v>
      </c>
      <c r="C21">
        <v>129</v>
      </c>
      <c r="D21" s="17">
        <v>129</v>
      </c>
      <c r="E21" s="18">
        <v>17.957999999999998</v>
      </c>
      <c r="F21" s="19">
        <v>0</v>
      </c>
      <c r="G21" s="19"/>
      <c r="H21">
        <v>129</v>
      </c>
      <c r="I21" s="17">
        <v>129</v>
      </c>
      <c r="J21" s="18">
        <v>6.2739989999999999</v>
      </c>
      <c r="K21" s="19">
        <v>0</v>
      </c>
      <c r="M21">
        <v>129</v>
      </c>
      <c r="N21" s="17">
        <v>129</v>
      </c>
      <c r="O21" s="18">
        <v>4.4950000000000001</v>
      </c>
      <c r="P21" s="20">
        <v>0</v>
      </c>
      <c r="Q21" s="36"/>
      <c r="R21" s="15" t="s">
        <v>26</v>
      </c>
      <c r="S21" s="16">
        <v>6503</v>
      </c>
      <c r="T21">
        <v>6503</v>
      </c>
      <c r="U21" s="17">
        <v>6503</v>
      </c>
      <c r="V21" s="18">
        <v>18.553000000000004</v>
      </c>
      <c r="W21" s="19">
        <v>0</v>
      </c>
      <c r="X21" s="19"/>
      <c r="Y21">
        <v>6503</v>
      </c>
      <c r="Z21" s="17">
        <v>6503</v>
      </c>
      <c r="AA21" s="18">
        <v>6.550122</v>
      </c>
      <c r="AB21" s="19">
        <v>0</v>
      </c>
      <c r="AD21">
        <v>6503</v>
      </c>
      <c r="AE21" s="17">
        <v>6503</v>
      </c>
      <c r="AF21" s="18">
        <v>4.2750000000000004</v>
      </c>
      <c r="AG21" s="20">
        <v>0</v>
      </c>
    </row>
    <row r="22" spans="1:33" x14ac:dyDescent="0.25">
      <c r="A22" s="15" t="s">
        <v>27</v>
      </c>
      <c r="B22" s="16">
        <v>135</v>
      </c>
      <c r="C22">
        <v>135</v>
      </c>
      <c r="D22" s="17">
        <v>135</v>
      </c>
      <c r="E22" s="18">
        <v>16.036000000000001</v>
      </c>
      <c r="F22" s="19">
        <v>0</v>
      </c>
      <c r="G22" s="19"/>
      <c r="H22">
        <v>135</v>
      </c>
      <c r="I22" s="17">
        <v>135</v>
      </c>
      <c r="J22" s="18">
        <v>6.8644980000000002</v>
      </c>
      <c r="K22" s="19">
        <v>0</v>
      </c>
      <c r="M22">
        <v>135</v>
      </c>
      <c r="N22" s="17">
        <v>134.9</v>
      </c>
      <c r="O22" s="18">
        <v>5.6590000000000007</v>
      </c>
      <c r="P22" s="20">
        <v>0</v>
      </c>
      <c r="Q22" s="36"/>
      <c r="R22" s="15" t="s">
        <v>27</v>
      </c>
      <c r="S22" s="16">
        <v>6850</v>
      </c>
      <c r="T22">
        <v>6850</v>
      </c>
      <c r="U22" s="17">
        <v>6850</v>
      </c>
      <c r="V22" s="18">
        <v>16.635000000000002</v>
      </c>
      <c r="W22" s="19">
        <v>0</v>
      </c>
      <c r="X22" s="19"/>
      <c r="Y22">
        <v>6850</v>
      </c>
      <c r="Z22" s="17">
        <v>6850</v>
      </c>
      <c r="AA22" s="18">
        <v>7.452121</v>
      </c>
      <c r="AB22" s="19">
        <v>0</v>
      </c>
      <c r="AD22">
        <v>6850</v>
      </c>
      <c r="AE22" s="17">
        <v>6850</v>
      </c>
      <c r="AF22" s="18">
        <v>5.7919999999999998</v>
      </c>
      <c r="AG22" s="20">
        <v>0</v>
      </c>
    </row>
    <row r="23" spans="1:33" x14ac:dyDescent="0.25">
      <c r="A23" s="15" t="s">
        <v>28</v>
      </c>
      <c r="B23" s="16">
        <v>143</v>
      </c>
      <c r="C23">
        <v>143</v>
      </c>
      <c r="D23" s="17">
        <v>143</v>
      </c>
      <c r="E23" s="18">
        <v>21.093999999999994</v>
      </c>
      <c r="F23" s="19">
        <v>0</v>
      </c>
      <c r="G23" s="19"/>
      <c r="H23">
        <v>143</v>
      </c>
      <c r="I23" s="17">
        <v>143</v>
      </c>
      <c r="J23" s="18">
        <v>7.6045239999999996</v>
      </c>
      <c r="K23" s="19">
        <v>0</v>
      </c>
      <c r="M23">
        <v>143</v>
      </c>
      <c r="N23" s="17">
        <v>143</v>
      </c>
      <c r="O23" s="18">
        <v>4.7219999999999995</v>
      </c>
      <c r="P23" s="20">
        <v>0</v>
      </c>
      <c r="Q23" s="36"/>
      <c r="R23" s="15" t="s">
        <v>28</v>
      </c>
      <c r="S23" s="16">
        <v>7242</v>
      </c>
      <c r="T23">
        <v>7242</v>
      </c>
      <c r="U23" s="17">
        <v>7242</v>
      </c>
      <c r="V23" s="18">
        <v>20.505000000000003</v>
      </c>
      <c r="W23" s="19">
        <v>0</v>
      </c>
      <c r="X23" s="19"/>
      <c r="Y23">
        <v>7242</v>
      </c>
      <c r="Z23" s="17">
        <v>7242</v>
      </c>
      <c r="AA23" s="18">
        <v>9.4888549999999992</v>
      </c>
      <c r="AB23" s="19">
        <v>0</v>
      </c>
      <c r="AD23">
        <v>7242</v>
      </c>
      <c r="AE23" s="17">
        <v>7242</v>
      </c>
      <c r="AF23" s="18">
        <v>4.181</v>
      </c>
      <c r="AG23" s="20">
        <v>0</v>
      </c>
    </row>
    <row r="24" spans="1:33" x14ac:dyDescent="0.25">
      <c r="A24" s="15" t="s">
        <v>29</v>
      </c>
      <c r="B24" s="16">
        <v>149</v>
      </c>
      <c r="C24">
        <v>149</v>
      </c>
      <c r="D24" s="17">
        <v>149</v>
      </c>
      <c r="E24" s="18">
        <v>20.141000000000002</v>
      </c>
      <c r="F24" s="19">
        <v>0</v>
      </c>
      <c r="G24" s="19"/>
      <c r="H24">
        <v>149</v>
      </c>
      <c r="I24" s="17">
        <v>149</v>
      </c>
      <c r="J24" s="18">
        <v>8.717433999999999</v>
      </c>
      <c r="K24" s="19">
        <v>0</v>
      </c>
      <c r="M24">
        <v>149</v>
      </c>
      <c r="N24" s="17">
        <v>149</v>
      </c>
      <c r="O24" s="18">
        <v>5.734</v>
      </c>
      <c r="P24" s="20">
        <v>0</v>
      </c>
      <c r="Q24" s="36"/>
      <c r="R24" s="15" t="s">
        <v>29</v>
      </c>
      <c r="S24" s="16">
        <v>7533</v>
      </c>
      <c r="T24">
        <v>7533</v>
      </c>
      <c r="U24" s="17">
        <v>7533</v>
      </c>
      <c r="V24" s="18">
        <v>20.708999999999996</v>
      </c>
      <c r="W24" s="19">
        <v>0</v>
      </c>
      <c r="X24" s="19"/>
      <c r="Y24">
        <v>7533</v>
      </c>
      <c r="Z24" s="17">
        <v>7533</v>
      </c>
      <c r="AA24" s="18">
        <v>10.341908</v>
      </c>
      <c r="AB24" s="19">
        <v>0</v>
      </c>
      <c r="AD24">
        <v>7533</v>
      </c>
      <c r="AE24" s="17">
        <v>7533</v>
      </c>
      <c r="AF24" s="18">
        <v>5.4169999999999998</v>
      </c>
      <c r="AG24" s="20">
        <v>0</v>
      </c>
    </row>
    <row r="25" spans="1:33" x14ac:dyDescent="0.25">
      <c r="A25" s="15" t="s">
        <v>30</v>
      </c>
      <c r="B25" s="16">
        <v>149</v>
      </c>
      <c r="C25">
        <v>149</v>
      </c>
      <c r="D25" s="17">
        <v>149</v>
      </c>
      <c r="E25" s="18">
        <v>18.381</v>
      </c>
      <c r="F25" s="19">
        <v>0</v>
      </c>
      <c r="G25" s="19"/>
      <c r="H25">
        <v>149</v>
      </c>
      <c r="I25" s="17">
        <v>149</v>
      </c>
      <c r="J25" s="18">
        <v>8.3865439999999989</v>
      </c>
      <c r="K25" s="19">
        <v>0</v>
      </c>
      <c r="M25">
        <v>149</v>
      </c>
      <c r="N25" s="17">
        <v>149</v>
      </c>
      <c r="O25" s="18">
        <v>5.5990000000000002</v>
      </c>
      <c r="P25" s="20">
        <v>0</v>
      </c>
      <c r="Q25" s="36"/>
      <c r="R25" s="15" t="s">
        <v>30</v>
      </c>
      <c r="S25" s="16">
        <v>7533</v>
      </c>
      <c r="T25">
        <v>7533</v>
      </c>
      <c r="U25" s="17">
        <v>7533</v>
      </c>
      <c r="V25" s="18">
        <v>19.229999999999997</v>
      </c>
      <c r="W25" s="19">
        <v>0</v>
      </c>
      <c r="X25" s="19"/>
      <c r="Y25">
        <v>7533</v>
      </c>
      <c r="Z25" s="17">
        <v>7533</v>
      </c>
      <c r="AA25" s="18">
        <v>8.1273929999999996</v>
      </c>
      <c r="AB25" s="19">
        <v>0</v>
      </c>
      <c r="AD25">
        <v>7533</v>
      </c>
      <c r="AE25" s="17">
        <v>7533</v>
      </c>
      <c r="AF25" s="18">
        <v>5.298</v>
      </c>
      <c r="AG25" s="20">
        <v>0</v>
      </c>
    </row>
    <row r="26" spans="1:33" x14ac:dyDescent="0.25">
      <c r="A26" s="15" t="s">
        <v>31</v>
      </c>
      <c r="B26" s="16">
        <v>149</v>
      </c>
      <c r="C26">
        <v>149</v>
      </c>
      <c r="D26" s="17">
        <v>149</v>
      </c>
      <c r="E26" s="18">
        <v>19.664000000000001</v>
      </c>
      <c r="F26" s="19">
        <v>0</v>
      </c>
      <c r="G26" s="19"/>
      <c r="H26">
        <v>149</v>
      </c>
      <c r="I26" s="17">
        <v>149</v>
      </c>
      <c r="J26" s="18">
        <v>9.8312920000000013</v>
      </c>
      <c r="K26" s="19">
        <v>0</v>
      </c>
      <c r="M26">
        <v>149</v>
      </c>
      <c r="N26" s="17">
        <v>149</v>
      </c>
      <c r="O26" s="18">
        <v>6.2889999999999997</v>
      </c>
      <c r="P26" s="20">
        <v>0</v>
      </c>
      <c r="Q26" s="36"/>
      <c r="R26" s="15" t="s">
        <v>31</v>
      </c>
      <c r="S26" s="16">
        <v>7533</v>
      </c>
      <c r="T26">
        <v>7533</v>
      </c>
      <c r="U26" s="17">
        <v>7533</v>
      </c>
      <c r="V26" s="18">
        <v>19.511000000000003</v>
      </c>
      <c r="W26" s="19">
        <v>0</v>
      </c>
      <c r="X26" s="19"/>
      <c r="Y26">
        <v>7533</v>
      </c>
      <c r="Z26" s="17">
        <v>7533</v>
      </c>
      <c r="AA26" s="18">
        <v>9.7177770000000017</v>
      </c>
      <c r="AB26" s="19">
        <v>0</v>
      </c>
      <c r="AD26">
        <v>7533</v>
      </c>
      <c r="AE26" s="17">
        <v>7533</v>
      </c>
      <c r="AF26" s="18">
        <v>5.354000000000001</v>
      </c>
      <c r="AG26" s="20">
        <v>0</v>
      </c>
    </row>
    <row r="27" spans="1:33" x14ac:dyDescent="0.25">
      <c r="A27" s="15" t="s">
        <v>32</v>
      </c>
      <c r="B27" s="16">
        <v>151</v>
      </c>
      <c r="C27">
        <v>151</v>
      </c>
      <c r="D27" s="17">
        <v>151</v>
      </c>
      <c r="E27" s="18">
        <v>23.026999999999997</v>
      </c>
      <c r="F27" s="19">
        <v>0</v>
      </c>
      <c r="G27" s="19"/>
      <c r="H27">
        <v>151</v>
      </c>
      <c r="I27" s="17">
        <v>151</v>
      </c>
      <c r="J27" s="18">
        <v>9.0340039999999995</v>
      </c>
      <c r="K27" s="19">
        <v>0</v>
      </c>
      <c r="M27">
        <v>151</v>
      </c>
      <c r="N27" s="17">
        <v>151</v>
      </c>
      <c r="O27" s="18">
        <v>5.0780000000000012</v>
      </c>
      <c r="P27" s="20">
        <v>0</v>
      </c>
      <c r="Q27" s="36"/>
      <c r="R27" s="15" t="s">
        <v>32</v>
      </c>
      <c r="S27" s="16">
        <v>7658</v>
      </c>
      <c r="T27">
        <v>7658</v>
      </c>
      <c r="U27" s="17">
        <v>7658</v>
      </c>
      <c r="V27" s="18">
        <v>22.615000000000002</v>
      </c>
      <c r="W27" s="19">
        <v>0</v>
      </c>
      <c r="X27" s="19"/>
      <c r="Y27">
        <v>7658</v>
      </c>
      <c r="Z27" s="17">
        <v>7658</v>
      </c>
      <c r="AA27" s="18">
        <v>9.8332999999999995</v>
      </c>
      <c r="AB27" s="19">
        <v>0</v>
      </c>
      <c r="AD27">
        <v>7658</v>
      </c>
      <c r="AE27" s="17">
        <v>7658</v>
      </c>
      <c r="AF27" s="18">
        <v>4.8420000000000005</v>
      </c>
      <c r="AG27" s="20">
        <v>0</v>
      </c>
    </row>
    <row r="28" spans="1:33" x14ac:dyDescent="0.25">
      <c r="A28" s="15" t="s">
        <v>33</v>
      </c>
      <c r="B28" s="16">
        <v>158</v>
      </c>
      <c r="C28">
        <v>158</v>
      </c>
      <c r="D28" s="17">
        <v>158</v>
      </c>
      <c r="E28" s="18">
        <v>21.134999999999998</v>
      </c>
      <c r="F28" s="19">
        <v>0</v>
      </c>
      <c r="G28" s="19"/>
      <c r="H28">
        <v>158</v>
      </c>
      <c r="I28" s="17">
        <v>158</v>
      </c>
      <c r="J28" s="18">
        <v>9.4708819999999996</v>
      </c>
      <c r="K28" s="19">
        <v>0</v>
      </c>
      <c r="M28">
        <v>158</v>
      </c>
      <c r="N28" s="17">
        <v>158</v>
      </c>
      <c r="O28" s="18">
        <v>6.0969999999999995</v>
      </c>
      <c r="P28" s="20">
        <v>0</v>
      </c>
      <c r="Q28" s="36"/>
      <c r="R28" s="15" t="s">
        <v>33</v>
      </c>
      <c r="S28" s="16">
        <v>8037</v>
      </c>
      <c r="T28">
        <v>8037</v>
      </c>
      <c r="U28" s="17">
        <v>8037</v>
      </c>
      <c r="V28" s="18">
        <v>21.545999999999999</v>
      </c>
      <c r="W28" s="19">
        <v>0</v>
      </c>
      <c r="X28" s="19"/>
      <c r="Y28">
        <v>8037</v>
      </c>
      <c r="Z28" s="17">
        <v>8037</v>
      </c>
      <c r="AA28" s="18">
        <v>10.312996</v>
      </c>
      <c r="AB28" s="19">
        <v>0</v>
      </c>
      <c r="AD28">
        <v>8037</v>
      </c>
      <c r="AE28" s="17">
        <v>8037</v>
      </c>
      <c r="AF28" s="18">
        <v>5.8199999999999994</v>
      </c>
      <c r="AG28" s="20">
        <v>0</v>
      </c>
    </row>
    <row r="29" spans="1:33" x14ac:dyDescent="0.25">
      <c r="A29" s="15" t="s">
        <v>34</v>
      </c>
      <c r="B29" s="16">
        <v>194</v>
      </c>
      <c r="C29">
        <v>194</v>
      </c>
      <c r="D29" s="17">
        <v>194</v>
      </c>
      <c r="E29" s="18">
        <v>23.856000000000002</v>
      </c>
      <c r="F29" s="19">
        <v>0</v>
      </c>
      <c r="G29" s="19"/>
      <c r="H29">
        <v>194</v>
      </c>
      <c r="I29" s="17">
        <v>193</v>
      </c>
      <c r="J29" s="18">
        <v>15.898869999999999</v>
      </c>
      <c r="K29" s="19">
        <v>0</v>
      </c>
      <c r="M29">
        <v>194</v>
      </c>
      <c r="N29" s="17">
        <v>193</v>
      </c>
      <c r="O29" s="18">
        <v>9.3189999999999991</v>
      </c>
      <c r="P29" s="20">
        <v>0</v>
      </c>
      <c r="Q29" s="36"/>
      <c r="R29" s="15" t="s">
        <v>34</v>
      </c>
      <c r="S29" s="16">
        <v>9863</v>
      </c>
      <c r="T29">
        <v>9863</v>
      </c>
      <c r="U29" s="17">
        <v>9863</v>
      </c>
      <c r="V29" s="18">
        <v>23.169999999999998</v>
      </c>
      <c r="W29" s="19">
        <v>0</v>
      </c>
      <c r="X29" s="19"/>
      <c r="Y29">
        <v>9863</v>
      </c>
      <c r="Z29" s="17">
        <v>9854.6</v>
      </c>
      <c r="AA29" s="18">
        <v>18.564639999999997</v>
      </c>
      <c r="AB29" s="19">
        <v>0</v>
      </c>
      <c r="AD29">
        <v>9863</v>
      </c>
      <c r="AE29" s="17">
        <v>9837.7999999999993</v>
      </c>
      <c r="AF29" s="18">
        <v>9.2889999999999997</v>
      </c>
      <c r="AG29" s="20">
        <v>0</v>
      </c>
    </row>
    <row r="30" spans="1:33" x14ac:dyDescent="0.25">
      <c r="A30" s="15" t="s">
        <v>35</v>
      </c>
      <c r="B30" s="16">
        <v>196</v>
      </c>
      <c r="C30">
        <v>196</v>
      </c>
      <c r="D30" s="17">
        <v>196</v>
      </c>
      <c r="E30" s="18">
        <v>32.730999999999995</v>
      </c>
      <c r="F30" s="19">
        <v>0</v>
      </c>
      <c r="G30" s="19"/>
      <c r="H30">
        <v>196</v>
      </c>
      <c r="I30" s="17">
        <v>196</v>
      </c>
      <c r="J30" s="18">
        <v>18.757249999999999</v>
      </c>
      <c r="K30" s="19">
        <v>0</v>
      </c>
      <c r="M30">
        <v>196</v>
      </c>
      <c r="N30" s="17">
        <v>196</v>
      </c>
      <c r="O30" s="18">
        <v>6.5540000000000003</v>
      </c>
      <c r="P30" s="20">
        <v>0</v>
      </c>
      <c r="Q30" s="36"/>
      <c r="R30" s="15" t="s">
        <v>35</v>
      </c>
      <c r="S30" s="16">
        <v>9952</v>
      </c>
      <c r="T30">
        <v>9952</v>
      </c>
      <c r="U30" s="17">
        <v>9952</v>
      </c>
      <c r="V30" s="18">
        <v>33.035999999999994</v>
      </c>
      <c r="W30" s="19">
        <v>0</v>
      </c>
      <c r="X30" s="19"/>
      <c r="Y30">
        <v>9952</v>
      </c>
      <c r="Z30" s="17">
        <v>9952</v>
      </c>
      <c r="AA30" s="18">
        <v>20.714950000000002</v>
      </c>
      <c r="AB30" s="19">
        <v>0</v>
      </c>
      <c r="AD30">
        <v>9952</v>
      </c>
      <c r="AE30" s="17">
        <v>9952</v>
      </c>
      <c r="AF30" s="18">
        <v>5.9009999999999998</v>
      </c>
      <c r="AG30" s="20">
        <v>0</v>
      </c>
    </row>
    <row r="31" spans="1:33" x14ac:dyDescent="0.25">
      <c r="A31" s="15" t="s">
        <v>36</v>
      </c>
      <c r="B31" s="16">
        <v>199</v>
      </c>
      <c r="C31">
        <v>199</v>
      </c>
      <c r="D31" s="17">
        <v>199</v>
      </c>
      <c r="E31" s="18">
        <v>32.634000000000007</v>
      </c>
      <c r="F31" s="19">
        <v>0</v>
      </c>
      <c r="G31" s="19"/>
      <c r="H31">
        <v>199</v>
      </c>
      <c r="I31" s="17">
        <v>199</v>
      </c>
      <c r="J31" s="18">
        <v>22.97186</v>
      </c>
      <c r="K31" s="19">
        <v>0</v>
      </c>
      <c r="M31">
        <v>199</v>
      </c>
      <c r="N31" s="17">
        <v>199</v>
      </c>
      <c r="O31" s="18">
        <v>10.690000000000001</v>
      </c>
      <c r="P31" s="20">
        <v>0</v>
      </c>
      <c r="Q31" s="36"/>
      <c r="R31" s="15" t="s">
        <v>36</v>
      </c>
      <c r="S31" s="16">
        <v>10058</v>
      </c>
      <c r="T31">
        <v>10058</v>
      </c>
      <c r="U31" s="17">
        <v>10058</v>
      </c>
      <c r="V31" s="18">
        <v>32.316000000000003</v>
      </c>
      <c r="W31" s="19">
        <v>0</v>
      </c>
      <c r="X31" s="19"/>
      <c r="Y31">
        <v>10058</v>
      </c>
      <c r="Z31" s="17">
        <v>10058</v>
      </c>
      <c r="AA31" s="18">
        <v>22.238330000000001</v>
      </c>
      <c r="AB31" s="19">
        <v>0</v>
      </c>
      <c r="AD31">
        <v>10058</v>
      </c>
      <c r="AE31" s="17">
        <v>10058</v>
      </c>
      <c r="AF31" s="18">
        <v>10.19</v>
      </c>
      <c r="AG31" s="20">
        <v>0</v>
      </c>
    </row>
    <row r="32" spans="1:33" x14ac:dyDescent="0.25">
      <c r="A32" s="15" t="s">
        <v>37</v>
      </c>
      <c r="B32" s="16">
        <v>199</v>
      </c>
      <c r="C32">
        <v>199</v>
      </c>
      <c r="D32" s="17">
        <v>199</v>
      </c>
      <c r="E32" s="18">
        <v>32.612000000000002</v>
      </c>
      <c r="F32" s="19">
        <v>0</v>
      </c>
      <c r="G32" s="19"/>
      <c r="H32">
        <v>199</v>
      </c>
      <c r="I32" s="17">
        <v>199</v>
      </c>
      <c r="J32" s="18">
        <v>21.237909999999999</v>
      </c>
      <c r="K32" s="19">
        <v>0</v>
      </c>
      <c r="M32">
        <v>199</v>
      </c>
      <c r="N32" s="17">
        <v>199</v>
      </c>
      <c r="O32" s="18">
        <v>10.736000000000001</v>
      </c>
      <c r="P32" s="20">
        <v>0</v>
      </c>
      <c r="Q32" s="36"/>
      <c r="R32" s="15" t="s">
        <v>37</v>
      </c>
      <c r="S32" s="16">
        <v>10058</v>
      </c>
      <c r="T32">
        <v>10058</v>
      </c>
      <c r="U32" s="17">
        <v>10058</v>
      </c>
      <c r="V32" s="18">
        <v>31.934999999999995</v>
      </c>
      <c r="W32" s="19">
        <v>0</v>
      </c>
      <c r="X32" s="19"/>
      <c r="Y32">
        <v>10058</v>
      </c>
      <c r="Z32" s="17">
        <v>10058</v>
      </c>
      <c r="AA32" s="18">
        <v>17.466050000000003</v>
      </c>
      <c r="AB32" s="19">
        <v>0</v>
      </c>
      <c r="AD32">
        <v>10058</v>
      </c>
      <c r="AE32" s="17">
        <v>10058</v>
      </c>
      <c r="AF32" s="18">
        <v>10.637</v>
      </c>
      <c r="AG32" s="20">
        <v>0</v>
      </c>
    </row>
    <row r="33" spans="1:33" x14ac:dyDescent="0.25">
      <c r="A33" s="15" t="s">
        <v>38</v>
      </c>
      <c r="B33" s="16">
        <v>224</v>
      </c>
      <c r="C33">
        <v>224</v>
      </c>
      <c r="D33" s="17">
        <v>224</v>
      </c>
      <c r="E33" s="18">
        <v>34.578000000000003</v>
      </c>
      <c r="F33" s="19">
        <v>0</v>
      </c>
      <c r="G33" s="19"/>
      <c r="H33">
        <v>224</v>
      </c>
      <c r="I33" s="17">
        <v>224</v>
      </c>
      <c r="J33" s="18">
        <v>24.552119999999999</v>
      </c>
      <c r="K33" s="19">
        <v>0</v>
      </c>
      <c r="M33">
        <v>224</v>
      </c>
      <c r="N33" s="17">
        <v>224</v>
      </c>
      <c r="O33" s="18">
        <v>11.940999999999999</v>
      </c>
      <c r="P33" s="20">
        <v>0</v>
      </c>
      <c r="Q33" s="36"/>
      <c r="R33" s="15" t="s">
        <v>38</v>
      </c>
      <c r="S33" s="16">
        <v>11308</v>
      </c>
      <c r="T33">
        <v>11308</v>
      </c>
      <c r="U33" s="17">
        <v>11308</v>
      </c>
      <c r="V33" s="18">
        <v>39.177999999999997</v>
      </c>
      <c r="W33" s="19">
        <v>0</v>
      </c>
      <c r="X33" s="19"/>
      <c r="Y33">
        <v>11308</v>
      </c>
      <c r="Z33" s="17">
        <v>11308</v>
      </c>
      <c r="AA33" s="18">
        <v>26.647570000000002</v>
      </c>
      <c r="AB33" s="19">
        <v>0</v>
      </c>
      <c r="AD33">
        <v>11308</v>
      </c>
      <c r="AE33" s="17">
        <v>11308</v>
      </c>
      <c r="AF33" s="18">
        <v>12.703999999999999</v>
      </c>
      <c r="AG33" s="20">
        <v>0</v>
      </c>
    </row>
    <row r="34" spans="1:33" x14ac:dyDescent="0.25">
      <c r="A34" s="15" t="s">
        <v>39</v>
      </c>
      <c r="B34" s="16">
        <v>224</v>
      </c>
      <c r="C34">
        <v>224</v>
      </c>
      <c r="D34" s="17">
        <v>224</v>
      </c>
      <c r="E34" s="18">
        <v>36.775000000000006</v>
      </c>
      <c r="F34" s="19">
        <v>0</v>
      </c>
      <c r="G34" s="19"/>
      <c r="H34">
        <v>224</v>
      </c>
      <c r="I34" s="17">
        <v>224</v>
      </c>
      <c r="J34" s="18">
        <v>24.782150000000001</v>
      </c>
      <c r="K34" s="19">
        <v>0</v>
      </c>
      <c r="M34">
        <v>224</v>
      </c>
      <c r="N34" s="17">
        <v>224</v>
      </c>
      <c r="O34" s="18">
        <v>14.215999999999999</v>
      </c>
      <c r="P34" s="20">
        <v>0</v>
      </c>
      <c r="Q34" s="36"/>
      <c r="R34" s="15" t="s">
        <v>39</v>
      </c>
      <c r="S34" s="16">
        <v>11308</v>
      </c>
      <c r="T34">
        <v>11308</v>
      </c>
      <c r="U34" s="17">
        <v>11308</v>
      </c>
      <c r="V34" s="18">
        <v>38.644999999999996</v>
      </c>
      <c r="W34" s="19">
        <v>0</v>
      </c>
      <c r="X34" s="19"/>
      <c r="Y34">
        <v>11308</v>
      </c>
      <c r="Z34" s="17">
        <v>11308</v>
      </c>
      <c r="AA34" s="18">
        <v>28.391229999999997</v>
      </c>
      <c r="AB34" s="19">
        <v>0</v>
      </c>
      <c r="AD34">
        <v>11308</v>
      </c>
      <c r="AE34" s="17">
        <v>11308</v>
      </c>
      <c r="AF34" s="18">
        <v>13.559000000000001</v>
      </c>
      <c r="AG34" s="20">
        <v>0</v>
      </c>
    </row>
    <row r="35" spans="1:33" x14ac:dyDescent="0.25">
      <c r="A35" s="15" t="s">
        <v>40</v>
      </c>
      <c r="B35" s="16">
        <v>225</v>
      </c>
      <c r="C35">
        <v>225</v>
      </c>
      <c r="D35" s="17">
        <v>225</v>
      </c>
      <c r="E35" s="18">
        <v>31.265999999999998</v>
      </c>
      <c r="F35" s="19">
        <v>0</v>
      </c>
      <c r="G35" s="19"/>
      <c r="H35">
        <v>225</v>
      </c>
      <c r="I35" s="17">
        <v>225</v>
      </c>
      <c r="J35" s="18">
        <v>21.911300000000001</v>
      </c>
      <c r="K35" s="19">
        <v>0</v>
      </c>
      <c r="M35">
        <v>225</v>
      </c>
      <c r="N35" s="17">
        <v>225</v>
      </c>
      <c r="O35" s="18">
        <v>12.691000000000001</v>
      </c>
      <c r="P35" s="20">
        <v>0</v>
      </c>
      <c r="Q35" s="36"/>
      <c r="R35" s="15" t="s">
        <v>40</v>
      </c>
      <c r="S35" s="16">
        <v>11375</v>
      </c>
      <c r="T35">
        <v>11375</v>
      </c>
      <c r="U35" s="17">
        <v>11375</v>
      </c>
      <c r="V35" s="18">
        <v>32.052000000000007</v>
      </c>
      <c r="W35" s="19">
        <v>0</v>
      </c>
      <c r="X35" s="19"/>
      <c r="Y35">
        <v>11375</v>
      </c>
      <c r="Z35" s="17">
        <v>11375</v>
      </c>
      <c r="AA35" s="18">
        <v>22.06073</v>
      </c>
      <c r="AB35" s="19">
        <v>0</v>
      </c>
      <c r="AD35">
        <v>11375</v>
      </c>
      <c r="AE35" s="17">
        <v>11375</v>
      </c>
      <c r="AF35" s="18">
        <v>12.122000000000002</v>
      </c>
      <c r="AG35" s="20">
        <v>0</v>
      </c>
    </row>
    <row r="36" spans="1:33" x14ac:dyDescent="0.25">
      <c r="A36" s="15" t="s">
        <v>41</v>
      </c>
      <c r="B36" s="16">
        <v>261</v>
      </c>
      <c r="C36">
        <v>261</v>
      </c>
      <c r="D36" s="17">
        <v>261</v>
      </c>
      <c r="E36" s="18">
        <v>51.162000000000006</v>
      </c>
      <c r="F36" s="19">
        <v>0</v>
      </c>
      <c r="G36" s="19"/>
      <c r="H36">
        <v>261</v>
      </c>
      <c r="I36" s="17">
        <v>261</v>
      </c>
      <c r="J36" s="18">
        <v>51.354229999999994</v>
      </c>
      <c r="K36" s="19">
        <v>0</v>
      </c>
      <c r="M36">
        <v>261</v>
      </c>
      <c r="N36" s="17">
        <v>260.60000000000002</v>
      </c>
      <c r="O36" s="18">
        <v>20.190999999999995</v>
      </c>
      <c r="P36" s="20">
        <v>0</v>
      </c>
      <c r="Q36" s="36"/>
      <c r="R36" s="15" t="s">
        <v>41</v>
      </c>
      <c r="S36" s="16">
        <v>13193</v>
      </c>
      <c r="T36">
        <v>13193</v>
      </c>
      <c r="U36" s="17">
        <v>13193</v>
      </c>
      <c r="V36" s="18">
        <v>57.497</v>
      </c>
      <c r="W36" s="19">
        <v>0</v>
      </c>
      <c r="X36" s="19"/>
      <c r="Y36">
        <v>13193</v>
      </c>
      <c r="Z36" s="17">
        <v>13193</v>
      </c>
      <c r="AA36" s="18">
        <v>45.547070000000005</v>
      </c>
      <c r="AB36" s="19">
        <v>0</v>
      </c>
      <c r="AD36">
        <v>13193</v>
      </c>
      <c r="AE36" s="17">
        <v>13179.2</v>
      </c>
      <c r="AF36" s="18">
        <v>19.437000000000005</v>
      </c>
      <c r="AG36" s="20">
        <v>0</v>
      </c>
    </row>
    <row r="37" spans="1:33" x14ac:dyDescent="0.25">
      <c r="A37" s="15" t="s">
        <v>42</v>
      </c>
      <c r="B37" s="16">
        <v>263</v>
      </c>
      <c r="C37">
        <v>263</v>
      </c>
      <c r="D37" s="17">
        <v>263</v>
      </c>
      <c r="E37" s="18">
        <v>89.945999999999998</v>
      </c>
      <c r="F37" s="19">
        <v>0</v>
      </c>
      <c r="G37" s="19"/>
      <c r="H37">
        <v>263</v>
      </c>
      <c r="I37" s="17">
        <v>262.60000000000002</v>
      </c>
      <c r="J37" s="18">
        <v>57.102260000000001</v>
      </c>
      <c r="K37" s="19">
        <v>0</v>
      </c>
      <c r="M37">
        <v>262</v>
      </c>
      <c r="N37" s="17">
        <v>262</v>
      </c>
      <c r="O37" s="18">
        <v>16.553000000000004</v>
      </c>
      <c r="P37" s="20">
        <v>3.8022813688212928E-3</v>
      </c>
      <c r="Q37" s="36"/>
      <c r="R37" s="15" t="s">
        <v>42</v>
      </c>
      <c r="S37" s="16">
        <v>13302</v>
      </c>
      <c r="T37">
        <v>13302</v>
      </c>
      <c r="U37" s="17">
        <v>13302</v>
      </c>
      <c r="V37" s="18">
        <v>87.98</v>
      </c>
      <c r="W37" s="19">
        <v>0</v>
      </c>
      <c r="X37" s="19"/>
      <c r="Y37">
        <v>13302</v>
      </c>
      <c r="Z37" s="17">
        <v>13274.4</v>
      </c>
      <c r="AA37" s="18">
        <v>59.363160000000008</v>
      </c>
      <c r="AB37" s="19">
        <v>0</v>
      </c>
      <c r="AD37">
        <v>13210</v>
      </c>
      <c r="AE37" s="17">
        <v>13210</v>
      </c>
      <c r="AF37" s="18">
        <v>15.571000000000002</v>
      </c>
      <c r="AG37" s="20">
        <v>6.9162531950082698E-3</v>
      </c>
    </row>
    <row r="38" spans="1:33" x14ac:dyDescent="0.25">
      <c r="A38" s="15" t="s">
        <v>43</v>
      </c>
      <c r="B38" s="16">
        <v>279</v>
      </c>
      <c r="C38">
        <v>279</v>
      </c>
      <c r="D38" s="17">
        <v>279</v>
      </c>
      <c r="E38" s="18">
        <v>35.485999999999997</v>
      </c>
      <c r="F38" s="19">
        <v>0</v>
      </c>
      <c r="G38" s="19"/>
      <c r="H38">
        <v>279</v>
      </c>
      <c r="I38" s="17">
        <v>279</v>
      </c>
      <c r="J38" s="18">
        <v>38.536029999999997</v>
      </c>
      <c r="K38" s="19">
        <v>0</v>
      </c>
      <c r="M38">
        <v>279</v>
      </c>
      <c r="N38" s="17">
        <v>276.60000000000002</v>
      </c>
      <c r="O38" s="18">
        <v>22.927</v>
      </c>
      <c r="P38" s="20">
        <v>0</v>
      </c>
      <c r="Q38" s="36"/>
      <c r="R38" s="15" t="s">
        <v>43</v>
      </c>
      <c r="S38" s="16">
        <v>14178</v>
      </c>
      <c r="T38">
        <v>14178</v>
      </c>
      <c r="U38" s="17">
        <v>14178</v>
      </c>
      <c r="V38" s="18">
        <v>32.497</v>
      </c>
      <c r="W38" s="19">
        <v>0</v>
      </c>
      <c r="X38" s="19"/>
      <c r="Y38">
        <v>14178</v>
      </c>
      <c r="Z38" s="17">
        <v>14162.1</v>
      </c>
      <c r="AA38" s="18">
        <v>47.968500000000006</v>
      </c>
      <c r="AB38" s="19">
        <v>0</v>
      </c>
      <c r="AD38">
        <v>14178</v>
      </c>
      <c r="AE38" s="17">
        <v>14079.7</v>
      </c>
      <c r="AF38" s="18">
        <v>23.832999999999998</v>
      </c>
      <c r="AG38" s="20">
        <v>0</v>
      </c>
    </row>
    <row r="39" spans="1:33" x14ac:dyDescent="0.25">
      <c r="A39" s="15" t="s">
        <v>44</v>
      </c>
      <c r="B39" s="16">
        <v>298</v>
      </c>
      <c r="C39">
        <v>298</v>
      </c>
      <c r="D39" s="17">
        <v>298</v>
      </c>
      <c r="E39" s="18">
        <v>55.322000000000003</v>
      </c>
      <c r="F39" s="19">
        <v>0</v>
      </c>
      <c r="G39" s="19"/>
      <c r="H39">
        <v>298</v>
      </c>
      <c r="I39" s="17">
        <v>298</v>
      </c>
      <c r="J39" s="18">
        <v>64.295059999999992</v>
      </c>
      <c r="K39" s="19">
        <v>0</v>
      </c>
      <c r="M39">
        <v>298</v>
      </c>
      <c r="N39" s="17">
        <v>295.8</v>
      </c>
      <c r="O39" s="18">
        <v>27.520999999999997</v>
      </c>
      <c r="P39" s="20">
        <v>0</v>
      </c>
      <c r="Q39" s="36"/>
      <c r="R39" s="15" t="s">
        <v>44</v>
      </c>
      <c r="S39" s="16">
        <v>15107</v>
      </c>
      <c r="T39">
        <v>15107</v>
      </c>
      <c r="U39" s="17">
        <v>15107</v>
      </c>
      <c r="V39" s="18">
        <v>55.188000000000009</v>
      </c>
      <c r="W39" s="19">
        <v>0</v>
      </c>
      <c r="X39" s="19"/>
      <c r="Y39">
        <v>15107</v>
      </c>
      <c r="Z39" s="17">
        <v>15107</v>
      </c>
      <c r="AA39" s="18">
        <v>63.513760000000005</v>
      </c>
      <c r="AB39" s="19">
        <v>0</v>
      </c>
      <c r="AD39">
        <v>15107</v>
      </c>
      <c r="AE39" s="17">
        <v>15092.5</v>
      </c>
      <c r="AF39" s="18">
        <v>27.951999999999998</v>
      </c>
      <c r="AG39" s="20">
        <v>0</v>
      </c>
    </row>
    <row r="40" spans="1:33" x14ac:dyDescent="0.25">
      <c r="A40" s="15" t="s">
        <v>45</v>
      </c>
      <c r="B40" s="16">
        <v>317</v>
      </c>
      <c r="C40">
        <v>317</v>
      </c>
      <c r="D40" s="17">
        <v>317</v>
      </c>
      <c r="E40" s="18">
        <v>57.591000000000008</v>
      </c>
      <c r="F40" s="19">
        <v>0</v>
      </c>
      <c r="G40" s="19"/>
      <c r="H40">
        <v>317</v>
      </c>
      <c r="I40" s="17">
        <v>317</v>
      </c>
      <c r="J40" s="18">
        <v>83.704270000000008</v>
      </c>
      <c r="K40" s="19">
        <v>0</v>
      </c>
      <c r="M40">
        <v>317</v>
      </c>
      <c r="N40" s="17">
        <v>316.8</v>
      </c>
      <c r="O40" s="18">
        <v>31.844999999999999</v>
      </c>
      <c r="P40" s="20">
        <v>0</v>
      </c>
      <c r="Q40" s="36"/>
      <c r="R40" s="15" t="s">
        <v>45</v>
      </c>
      <c r="S40" s="16">
        <v>16037</v>
      </c>
      <c r="T40">
        <v>16037</v>
      </c>
      <c r="U40" s="17">
        <v>16037</v>
      </c>
      <c r="V40" s="18">
        <v>61.296000000000006</v>
      </c>
      <c r="W40" s="19">
        <v>0</v>
      </c>
      <c r="X40" s="19"/>
      <c r="Y40">
        <v>16037</v>
      </c>
      <c r="Z40" s="17">
        <v>16037</v>
      </c>
      <c r="AA40" s="18">
        <v>80.121859999999984</v>
      </c>
      <c r="AB40" s="19">
        <v>0</v>
      </c>
      <c r="AD40">
        <v>16037</v>
      </c>
      <c r="AE40" s="17">
        <v>16026.8</v>
      </c>
      <c r="AF40" s="18">
        <v>30.414999999999999</v>
      </c>
      <c r="AG40" s="20">
        <v>0</v>
      </c>
    </row>
    <row r="41" spans="1:33" x14ac:dyDescent="0.25">
      <c r="A41" s="15" t="s">
        <v>46</v>
      </c>
      <c r="B41" s="16">
        <v>399</v>
      </c>
      <c r="C41">
        <v>399</v>
      </c>
      <c r="D41" s="17">
        <v>399</v>
      </c>
      <c r="E41" s="18">
        <v>102.15299999999999</v>
      </c>
      <c r="F41" s="19">
        <v>0</v>
      </c>
      <c r="G41" s="19"/>
      <c r="H41">
        <v>399</v>
      </c>
      <c r="I41" s="17">
        <v>399</v>
      </c>
      <c r="J41" s="18">
        <v>152.71755999999999</v>
      </c>
      <c r="K41" s="19">
        <v>0</v>
      </c>
      <c r="M41">
        <v>399</v>
      </c>
      <c r="N41" s="17">
        <v>398.1</v>
      </c>
      <c r="O41" s="18">
        <v>40.537999999999997</v>
      </c>
      <c r="P41" s="20">
        <v>0</v>
      </c>
      <c r="Q41" s="36"/>
      <c r="R41" s="15" t="s">
        <v>46</v>
      </c>
      <c r="S41" s="16">
        <v>20158</v>
      </c>
      <c r="T41">
        <v>20158</v>
      </c>
      <c r="U41" s="17">
        <v>20158</v>
      </c>
      <c r="V41" s="18">
        <v>107.21099999999998</v>
      </c>
      <c r="W41" s="19">
        <v>0</v>
      </c>
      <c r="X41" s="19"/>
      <c r="Y41">
        <v>20158</v>
      </c>
      <c r="Z41" s="17">
        <v>20158</v>
      </c>
      <c r="AA41" s="18">
        <v>139.51650000000001</v>
      </c>
      <c r="AB41" s="19">
        <v>0</v>
      </c>
      <c r="AD41">
        <v>20158</v>
      </c>
      <c r="AE41" s="17">
        <v>20135.5</v>
      </c>
      <c r="AF41" s="18">
        <v>38.280999999999992</v>
      </c>
      <c r="AG41" s="20">
        <v>0</v>
      </c>
    </row>
    <row r="42" spans="1:33" x14ac:dyDescent="0.25">
      <c r="A42" s="15" t="s">
        <v>47</v>
      </c>
      <c r="B42" s="16">
        <v>416</v>
      </c>
      <c r="C42">
        <v>416</v>
      </c>
      <c r="D42" s="17">
        <v>416</v>
      </c>
      <c r="E42" s="18">
        <v>436.19099999999997</v>
      </c>
      <c r="F42" s="19">
        <v>0</v>
      </c>
      <c r="G42" s="19"/>
      <c r="H42">
        <v>416</v>
      </c>
      <c r="I42" s="17">
        <v>416</v>
      </c>
      <c r="J42" s="18">
        <v>157.08760000000001</v>
      </c>
      <c r="K42" s="19">
        <v>0</v>
      </c>
      <c r="M42">
        <v>416</v>
      </c>
      <c r="N42" s="17">
        <v>415.4</v>
      </c>
      <c r="O42" s="18">
        <v>51.565999999999995</v>
      </c>
      <c r="P42" s="20">
        <v>0</v>
      </c>
      <c r="Q42" s="36"/>
      <c r="R42" s="15" t="s">
        <v>47</v>
      </c>
      <c r="S42" s="16">
        <v>21048</v>
      </c>
      <c r="T42">
        <v>21048</v>
      </c>
      <c r="U42" s="17">
        <v>21048</v>
      </c>
      <c r="V42" s="18">
        <v>454.93099999999993</v>
      </c>
      <c r="W42" s="19">
        <v>0</v>
      </c>
      <c r="X42" s="19"/>
      <c r="Y42">
        <v>21048</v>
      </c>
      <c r="Z42" s="17">
        <v>21048</v>
      </c>
      <c r="AA42" s="18">
        <v>182.67570000000001</v>
      </c>
      <c r="AB42" s="19">
        <v>0</v>
      </c>
      <c r="AD42">
        <v>21048</v>
      </c>
      <c r="AE42" s="17">
        <v>21044.7</v>
      </c>
      <c r="AF42" s="18">
        <v>54.198</v>
      </c>
      <c r="AG42" s="20">
        <v>0</v>
      </c>
    </row>
    <row r="43" spans="1:33" x14ac:dyDescent="0.25">
      <c r="A43" s="15" t="s">
        <v>48</v>
      </c>
      <c r="B43" s="16">
        <v>438</v>
      </c>
      <c r="C43">
        <v>438</v>
      </c>
      <c r="D43" s="17">
        <v>438</v>
      </c>
      <c r="E43" s="18">
        <v>145.14000000000004</v>
      </c>
      <c r="F43" s="19">
        <v>0</v>
      </c>
      <c r="G43" s="19"/>
      <c r="H43">
        <v>438</v>
      </c>
      <c r="I43" s="17">
        <v>438</v>
      </c>
      <c r="J43" s="18">
        <v>254.23910000000006</v>
      </c>
      <c r="K43" s="19">
        <v>0</v>
      </c>
      <c r="M43">
        <v>438</v>
      </c>
      <c r="N43" s="17">
        <v>438</v>
      </c>
      <c r="O43" s="18">
        <v>48.149999999999991</v>
      </c>
      <c r="P43" s="20">
        <v>0</v>
      </c>
      <c r="Q43" s="36"/>
      <c r="R43" s="15" t="s">
        <v>48</v>
      </c>
      <c r="S43" s="16">
        <v>22177</v>
      </c>
      <c r="T43">
        <v>22177</v>
      </c>
      <c r="U43" s="17">
        <v>22177</v>
      </c>
      <c r="V43" s="18">
        <v>137.13800000000001</v>
      </c>
      <c r="W43" s="19">
        <v>0</v>
      </c>
      <c r="X43" s="19"/>
      <c r="Y43">
        <v>22177</v>
      </c>
      <c r="Z43" s="17">
        <v>22177</v>
      </c>
      <c r="AA43" s="18">
        <v>233.59230000000002</v>
      </c>
      <c r="AB43" s="19">
        <v>0</v>
      </c>
      <c r="AD43">
        <v>22177</v>
      </c>
      <c r="AE43" s="17">
        <v>22177</v>
      </c>
      <c r="AF43" s="18">
        <v>47.512</v>
      </c>
      <c r="AG43" s="20">
        <v>0</v>
      </c>
    </row>
    <row r="44" spans="1:33" x14ac:dyDescent="0.25">
      <c r="A44" s="15" t="s">
        <v>49</v>
      </c>
      <c r="B44" s="16">
        <v>441</v>
      </c>
      <c r="C44">
        <v>441</v>
      </c>
      <c r="D44" s="17">
        <v>441</v>
      </c>
      <c r="E44" s="18">
        <v>117.596</v>
      </c>
      <c r="F44" s="19">
        <v>0</v>
      </c>
      <c r="G44" s="19"/>
      <c r="H44">
        <v>441</v>
      </c>
      <c r="I44" s="17">
        <v>441</v>
      </c>
      <c r="J44" s="18">
        <v>187.48329999999999</v>
      </c>
      <c r="K44" s="19">
        <v>0</v>
      </c>
      <c r="M44">
        <v>441</v>
      </c>
      <c r="N44" s="17">
        <v>440.3</v>
      </c>
      <c r="O44" s="18">
        <v>66.319999999999993</v>
      </c>
      <c r="P44" s="20">
        <v>0</v>
      </c>
      <c r="Q44" s="36"/>
      <c r="R44" s="15" t="s">
        <v>49</v>
      </c>
      <c r="S44" s="16">
        <v>22323</v>
      </c>
      <c r="T44">
        <v>22323</v>
      </c>
      <c r="U44" s="17">
        <v>22323</v>
      </c>
      <c r="V44" s="18">
        <v>117.48799999999999</v>
      </c>
      <c r="W44" s="19">
        <v>0</v>
      </c>
      <c r="X44" s="19"/>
      <c r="Y44">
        <v>22323</v>
      </c>
      <c r="Z44" s="17">
        <v>22323</v>
      </c>
      <c r="AA44" s="18">
        <v>183.29150000000001</v>
      </c>
      <c r="AB44" s="19">
        <v>0</v>
      </c>
      <c r="AD44">
        <v>22323</v>
      </c>
      <c r="AE44" s="17">
        <v>22294.5</v>
      </c>
      <c r="AF44" s="18">
        <v>64.083999999999989</v>
      </c>
      <c r="AG44" s="20">
        <v>0</v>
      </c>
    </row>
    <row r="45" spans="1:33" x14ac:dyDescent="0.25">
      <c r="A45" s="15" t="s">
        <v>50</v>
      </c>
      <c r="B45" s="16">
        <v>492</v>
      </c>
      <c r="C45">
        <v>492</v>
      </c>
      <c r="D45" s="17">
        <v>492</v>
      </c>
      <c r="E45" s="18">
        <v>216.12200000000001</v>
      </c>
      <c r="F45" s="19">
        <v>0</v>
      </c>
      <c r="G45" s="19"/>
      <c r="H45">
        <v>492</v>
      </c>
      <c r="I45" s="17">
        <v>492</v>
      </c>
      <c r="J45" s="18">
        <v>279.99830000000003</v>
      </c>
      <c r="K45" s="19">
        <v>0</v>
      </c>
      <c r="M45">
        <v>491</v>
      </c>
      <c r="N45" s="17">
        <v>491</v>
      </c>
      <c r="O45" s="18">
        <v>84.295000000000002</v>
      </c>
      <c r="P45" s="20">
        <v>2.0325203252032522E-3</v>
      </c>
      <c r="Q45" s="36"/>
      <c r="R45" s="15" t="s">
        <v>50</v>
      </c>
      <c r="S45" s="16">
        <v>24862</v>
      </c>
      <c r="T45">
        <v>24862</v>
      </c>
      <c r="U45" s="17">
        <v>24862</v>
      </c>
      <c r="V45" s="18">
        <v>232.25399999999999</v>
      </c>
      <c r="W45" s="19">
        <v>0</v>
      </c>
      <c r="X45" s="19"/>
      <c r="Y45">
        <v>24862</v>
      </c>
      <c r="Z45" s="17">
        <v>24862</v>
      </c>
      <c r="AA45" s="18">
        <v>268.63870000000003</v>
      </c>
      <c r="AB45" s="19">
        <v>0</v>
      </c>
      <c r="AD45">
        <v>24862</v>
      </c>
      <c r="AE45" s="17">
        <v>24832.5</v>
      </c>
      <c r="AF45" s="18">
        <v>84.35</v>
      </c>
      <c r="AG45" s="20">
        <v>0</v>
      </c>
    </row>
    <row r="46" spans="1:33" x14ac:dyDescent="0.25">
      <c r="A46" s="15" t="s">
        <v>51</v>
      </c>
      <c r="B46" s="16">
        <v>574</v>
      </c>
      <c r="C46">
        <v>574</v>
      </c>
      <c r="D46" s="17">
        <v>574</v>
      </c>
      <c r="E46" s="18">
        <v>177.17600000000002</v>
      </c>
      <c r="F46" s="19">
        <v>0</v>
      </c>
      <c r="G46" s="19"/>
      <c r="H46">
        <v>574</v>
      </c>
      <c r="I46" s="17">
        <v>572</v>
      </c>
      <c r="J46" s="18">
        <v>285.25420000000003</v>
      </c>
      <c r="K46" s="19">
        <v>0</v>
      </c>
      <c r="M46">
        <v>568</v>
      </c>
      <c r="N46" s="17">
        <v>564.70000000000005</v>
      </c>
      <c r="O46" s="18">
        <v>118.68000000000002</v>
      </c>
      <c r="P46" s="20">
        <v>1.0452961672473868E-2</v>
      </c>
      <c r="Q46" s="36"/>
      <c r="R46" s="15" t="s">
        <v>51</v>
      </c>
      <c r="S46" s="16">
        <v>29033</v>
      </c>
      <c r="T46">
        <v>29033</v>
      </c>
      <c r="U46" s="17">
        <v>29033</v>
      </c>
      <c r="V46" s="18">
        <v>154.57</v>
      </c>
      <c r="W46" s="19">
        <v>0</v>
      </c>
      <c r="X46" s="19"/>
      <c r="Y46">
        <v>29033</v>
      </c>
      <c r="Z46" s="17">
        <v>28942.5</v>
      </c>
      <c r="AA46" s="18">
        <v>270.31270000000006</v>
      </c>
      <c r="AB46" s="19">
        <v>0</v>
      </c>
      <c r="AD46">
        <v>28856</v>
      </c>
      <c r="AE46" s="17">
        <v>28545.3</v>
      </c>
      <c r="AF46" s="18">
        <v>115.64100000000001</v>
      </c>
      <c r="AG46" s="20">
        <v>6.0965108669445113E-3</v>
      </c>
    </row>
    <row r="47" spans="1:33" x14ac:dyDescent="0.25">
      <c r="A47" s="15" t="s">
        <v>52</v>
      </c>
      <c r="B47" s="16">
        <v>573</v>
      </c>
      <c r="C47">
        <v>573</v>
      </c>
      <c r="D47" s="17">
        <v>573</v>
      </c>
      <c r="E47" s="18">
        <v>204.18700000000001</v>
      </c>
      <c r="F47" s="19">
        <v>0</v>
      </c>
      <c r="G47" s="19"/>
      <c r="H47">
        <v>573</v>
      </c>
      <c r="I47" s="17">
        <v>573</v>
      </c>
      <c r="J47" s="18">
        <v>436.19409999999999</v>
      </c>
      <c r="K47" s="19">
        <v>0</v>
      </c>
      <c r="M47">
        <v>573</v>
      </c>
      <c r="N47" s="17">
        <v>572.5</v>
      </c>
      <c r="O47" s="18">
        <v>118.13500000000002</v>
      </c>
      <c r="P47" s="20">
        <v>0</v>
      </c>
      <c r="Q47" s="36"/>
      <c r="R47" s="15" t="s">
        <v>52</v>
      </c>
      <c r="S47" s="16">
        <v>28957</v>
      </c>
      <c r="T47">
        <v>28957</v>
      </c>
      <c r="U47" s="17">
        <v>28957</v>
      </c>
      <c r="V47" s="18">
        <v>211.45500000000001</v>
      </c>
      <c r="W47" s="19">
        <v>0</v>
      </c>
      <c r="X47" s="19"/>
      <c r="Y47">
        <v>28957</v>
      </c>
      <c r="Z47" s="17">
        <v>28957</v>
      </c>
      <c r="AA47" s="18">
        <v>425.84319999999997</v>
      </c>
      <c r="AB47" s="19">
        <v>0</v>
      </c>
      <c r="AD47">
        <v>28957</v>
      </c>
      <c r="AE47" s="17">
        <v>28950.799999999999</v>
      </c>
      <c r="AF47" s="18">
        <v>122.477</v>
      </c>
      <c r="AG47" s="20">
        <v>0</v>
      </c>
    </row>
    <row r="48" spans="1:33" x14ac:dyDescent="0.25">
      <c r="A48" s="15" t="s">
        <v>53</v>
      </c>
      <c r="B48" s="16">
        <v>653</v>
      </c>
      <c r="C48">
        <v>653</v>
      </c>
      <c r="D48" s="17">
        <v>653</v>
      </c>
      <c r="E48" s="18">
        <v>930.05100000000004</v>
      </c>
      <c r="F48" s="19">
        <v>0</v>
      </c>
      <c r="G48" s="19"/>
      <c r="H48">
        <v>653</v>
      </c>
      <c r="I48" s="17">
        <v>653</v>
      </c>
      <c r="J48" s="18">
        <v>557.37440000000004</v>
      </c>
      <c r="K48" s="19">
        <v>0</v>
      </c>
      <c r="M48">
        <v>653</v>
      </c>
      <c r="N48" s="17">
        <v>653</v>
      </c>
      <c r="O48" s="18">
        <v>139.04299999999998</v>
      </c>
      <c r="P48" s="20">
        <v>0</v>
      </c>
      <c r="Q48" s="36"/>
      <c r="R48" s="15" t="s">
        <v>53</v>
      </c>
      <c r="S48" s="16">
        <v>32997</v>
      </c>
      <c r="T48">
        <v>32997</v>
      </c>
      <c r="U48" s="17">
        <v>32997</v>
      </c>
      <c r="V48" s="18">
        <v>1327.5909999999999</v>
      </c>
      <c r="W48" s="19">
        <v>0</v>
      </c>
      <c r="X48" s="19"/>
      <c r="Y48">
        <v>32997</v>
      </c>
      <c r="Z48" s="17">
        <v>32997</v>
      </c>
      <c r="AA48" s="18">
        <v>534.84310000000005</v>
      </c>
      <c r="AB48" s="19">
        <v>0</v>
      </c>
      <c r="AD48">
        <v>32997</v>
      </c>
      <c r="AE48" s="17">
        <v>32997</v>
      </c>
      <c r="AF48" s="18">
        <v>141.34900000000002</v>
      </c>
      <c r="AG48" s="20">
        <v>0</v>
      </c>
    </row>
    <row r="49" spans="1:33" x14ac:dyDescent="0.25">
      <c r="A49" s="15" t="s">
        <v>54</v>
      </c>
      <c r="B49" s="16">
        <v>656</v>
      </c>
      <c r="C49">
        <v>656</v>
      </c>
      <c r="D49" s="17">
        <v>656</v>
      </c>
      <c r="E49" s="18">
        <v>271.86599999999999</v>
      </c>
      <c r="F49" s="19">
        <v>0</v>
      </c>
      <c r="G49" s="19"/>
      <c r="H49">
        <v>656</v>
      </c>
      <c r="I49" s="17">
        <v>655.6</v>
      </c>
      <c r="J49" s="18">
        <v>501.76609999999994</v>
      </c>
      <c r="K49" s="19">
        <v>0</v>
      </c>
      <c r="M49">
        <v>655</v>
      </c>
      <c r="N49" s="17">
        <v>652.4</v>
      </c>
      <c r="O49" s="18">
        <v>182.626</v>
      </c>
      <c r="P49" s="20">
        <v>1.5243902439024391E-3</v>
      </c>
      <c r="Q49" s="36"/>
      <c r="R49" s="15" t="s">
        <v>54</v>
      </c>
      <c r="S49" s="16">
        <v>33188</v>
      </c>
      <c r="T49">
        <v>33188</v>
      </c>
      <c r="U49" s="17">
        <v>33188</v>
      </c>
      <c r="V49" s="18">
        <v>263.78800000000001</v>
      </c>
      <c r="W49" s="19">
        <v>0</v>
      </c>
      <c r="X49" s="19"/>
      <c r="Y49">
        <v>33188</v>
      </c>
      <c r="Z49" s="17">
        <v>33181.300000000003</v>
      </c>
      <c r="AA49" s="18">
        <v>519.48670000000004</v>
      </c>
      <c r="AB49" s="19">
        <v>0</v>
      </c>
      <c r="AD49">
        <v>33121</v>
      </c>
      <c r="AE49" s="17">
        <v>33005.199999999997</v>
      </c>
      <c r="AF49" s="18">
        <v>173.51599999999999</v>
      </c>
      <c r="AG49" s="20">
        <v>2.0188019766180548E-3</v>
      </c>
    </row>
    <row r="50" spans="1:33" x14ac:dyDescent="0.25">
      <c r="A50" s="15" t="s">
        <v>55</v>
      </c>
      <c r="B50" s="16">
        <v>723</v>
      </c>
      <c r="C50">
        <v>723</v>
      </c>
      <c r="D50" s="17">
        <v>723</v>
      </c>
      <c r="E50" s="18">
        <v>300.99</v>
      </c>
      <c r="F50" s="19">
        <v>0</v>
      </c>
      <c r="G50" s="19"/>
      <c r="H50">
        <v>723</v>
      </c>
      <c r="I50" s="17">
        <v>723</v>
      </c>
      <c r="J50" s="18">
        <v>658.25859999999989</v>
      </c>
      <c r="K50" s="19">
        <v>0</v>
      </c>
      <c r="M50">
        <v>721</v>
      </c>
      <c r="N50" s="17">
        <v>712.2</v>
      </c>
      <c r="O50" s="18">
        <v>228.40500000000003</v>
      </c>
      <c r="P50" s="20">
        <v>2.7662517289073307E-3</v>
      </c>
      <c r="Q50" s="36"/>
      <c r="R50" s="15" t="s">
        <v>55</v>
      </c>
      <c r="S50" s="16">
        <v>36532</v>
      </c>
      <c r="T50">
        <v>36532</v>
      </c>
      <c r="U50" s="17">
        <v>36532</v>
      </c>
      <c r="V50" s="18">
        <v>325.98399999999998</v>
      </c>
      <c r="W50" s="19">
        <v>0</v>
      </c>
      <c r="X50" s="19"/>
      <c r="Y50">
        <v>36532</v>
      </c>
      <c r="Z50" s="17">
        <v>36532</v>
      </c>
      <c r="AA50" s="18">
        <v>690.58629999999994</v>
      </c>
      <c r="AB50" s="19">
        <v>0</v>
      </c>
      <c r="AD50">
        <v>36444</v>
      </c>
      <c r="AE50" s="17">
        <v>36274.9</v>
      </c>
      <c r="AF50" s="18">
        <v>220.05699999999996</v>
      </c>
      <c r="AG50" s="20">
        <v>2.4088470382130733E-3</v>
      </c>
    </row>
    <row r="51" spans="1:33" x14ac:dyDescent="0.25">
      <c r="A51" s="15" t="s">
        <v>56</v>
      </c>
      <c r="B51" s="16">
        <v>782</v>
      </c>
      <c r="C51">
        <v>782</v>
      </c>
      <c r="D51" s="17">
        <v>782</v>
      </c>
      <c r="E51" s="18">
        <v>459.64299999999992</v>
      </c>
      <c r="F51" s="19">
        <v>0</v>
      </c>
      <c r="G51" s="19"/>
      <c r="H51">
        <v>782</v>
      </c>
      <c r="I51" s="17">
        <v>781.2</v>
      </c>
      <c r="J51" s="18">
        <v>684.38570000000004</v>
      </c>
      <c r="K51" s="19">
        <v>0</v>
      </c>
      <c r="M51">
        <v>773</v>
      </c>
      <c r="N51" s="17">
        <v>761</v>
      </c>
      <c r="O51" s="18">
        <v>261.04700000000003</v>
      </c>
      <c r="P51" s="20">
        <v>1.1508951406649617E-2</v>
      </c>
      <c r="Q51" s="36"/>
      <c r="R51" s="15" t="s">
        <v>56</v>
      </c>
      <c r="S51" s="16">
        <v>39517</v>
      </c>
      <c r="T51">
        <v>39517</v>
      </c>
      <c r="U51" s="17">
        <v>39517</v>
      </c>
      <c r="V51" s="18">
        <v>463.61199999999997</v>
      </c>
      <c r="W51" s="19">
        <v>0</v>
      </c>
      <c r="X51" s="19"/>
      <c r="Y51">
        <v>39517</v>
      </c>
      <c r="Z51" s="17">
        <v>39493.9</v>
      </c>
      <c r="AA51" s="18">
        <v>647.07599999999991</v>
      </c>
      <c r="AB51" s="19">
        <v>0</v>
      </c>
      <c r="AD51">
        <v>39113</v>
      </c>
      <c r="AE51" s="17">
        <v>38656.5</v>
      </c>
      <c r="AF51" s="18">
        <v>264.39100000000002</v>
      </c>
      <c r="AG51" s="20">
        <v>1.0223448136245161E-2</v>
      </c>
    </row>
    <row r="52" spans="1:33" x14ac:dyDescent="0.25">
      <c r="A52" s="15" t="s">
        <v>57</v>
      </c>
      <c r="B52" s="16">
        <v>1001</v>
      </c>
      <c r="C52">
        <v>1001</v>
      </c>
      <c r="D52" s="17">
        <v>1001</v>
      </c>
      <c r="E52" s="18">
        <v>836.03399999999999</v>
      </c>
      <c r="F52" s="19">
        <v>0</v>
      </c>
      <c r="G52" s="19"/>
      <c r="H52">
        <v>1001</v>
      </c>
      <c r="I52" s="17">
        <v>1001</v>
      </c>
      <c r="J52" s="18">
        <v>1858.8049999999998</v>
      </c>
      <c r="K52" s="19">
        <v>0</v>
      </c>
      <c r="M52">
        <v>996</v>
      </c>
      <c r="N52" s="17">
        <v>992.2</v>
      </c>
      <c r="O52" s="18">
        <v>547.36400000000015</v>
      </c>
      <c r="P52" s="20">
        <v>4.995004995004995E-3</v>
      </c>
      <c r="Q52" s="36"/>
      <c r="R52" s="15" t="s">
        <v>57</v>
      </c>
      <c r="S52" s="16">
        <v>50583</v>
      </c>
      <c r="T52">
        <v>50583</v>
      </c>
      <c r="U52" s="17">
        <v>50583</v>
      </c>
      <c r="V52" s="18">
        <v>1010.0050000000001</v>
      </c>
      <c r="W52" s="19">
        <v>0</v>
      </c>
      <c r="X52" s="19"/>
      <c r="Y52">
        <v>50583</v>
      </c>
      <c r="Z52" s="17">
        <v>50583</v>
      </c>
      <c r="AA52" s="18">
        <v>1850.5119999999999</v>
      </c>
      <c r="AB52" s="19">
        <v>0</v>
      </c>
      <c r="AD52">
        <v>50496</v>
      </c>
      <c r="AE52" s="17">
        <v>50148.9</v>
      </c>
      <c r="AF52" s="18">
        <v>547.91399999999999</v>
      </c>
      <c r="AG52" s="20">
        <v>1.7199454362137477E-3</v>
      </c>
    </row>
    <row r="53" spans="1:33" x14ac:dyDescent="0.25">
      <c r="A53" s="15" t="s">
        <v>58</v>
      </c>
      <c r="B53" s="16">
        <v>1059</v>
      </c>
      <c r="C53">
        <v>1059</v>
      </c>
      <c r="D53" s="17">
        <v>1059</v>
      </c>
      <c r="E53" s="18">
        <v>907.05399999999986</v>
      </c>
      <c r="F53" s="19">
        <v>0</v>
      </c>
      <c r="G53" s="19"/>
      <c r="H53">
        <v>1059</v>
      </c>
      <c r="I53" s="17">
        <v>1059</v>
      </c>
      <c r="J53" s="18">
        <v>2496.9489999999996</v>
      </c>
      <c r="K53" s="19">
        <v>0</v>
      </c>
      <c r="M53">
        <v>1058</v>
      </c>
      <c r="N53" s="17">
        <v>1057.3</v>
      </c>
      <c r="O53" s="18">
        <v>675.71400000000006</v>
      </c>
      <c r="P53" s="20">
        <v>9.4428706326723328E-4</v>
      </c>
      <c r="Q53" s="36"/>
      <c r="R53" s="15" t="s">
        <v>58</v>
      </c>
      <c r="S53" s="16">
        <v>53548</v>
      </c>
      <c r="T53">
        <v>53548</v>
      </c>
      <c r="U53" s="17">
        <v>53548</v>
      </c>
      <c r="V53" s="18">
        <v>839.06100000000004</v>
      </c>
      <c r="W53" s="19">
        <v>0</v>
      </c>
      <c r="X53" s="19"/>
      <c r="Y53">
        <v>53548</v>
      </c>
      <c r="Z53" s="17">
        <v>53548</v>
      </c>
      <c r="AA53" s="18">
        <v>2552.2290000000003</v>
      </c>
      <c r="AB53" s="19">
        <v>0</v>
      </c>
      <c r="AD53">
        <v>53468</v>
      </c>
      <c r="AE53" s="17">
        <v>53430.1</v>
      </c>
      <c r="AF53" s="18">
        <v>648.66999999999996</v>
      </c>
      <c r="AG53" s="20">
        <v>1.4939867035183387E-3</v>
      </c>
    </row>
    <row r="54" spans="1:33" ht="16.5" thickBot="1" x14ac:dyDescent="0.3">
      <c r="A54" s="21" t="s">
        <v>59</v>
      </c>
      <c r="B54" s="22">
        <v>1083</v>
      </c>
      <c r="C54" s="23">
        <v>1083</v>
      </c>
      <c r="D54" s="24">
        <v>1083</v>
      </c>
      <c r="E54" s="25">
        <v>946.06600000000003</v>
      </c>
      <c r="F54" s="26">
        <v>0</v>
      </c>
      <c r="G54" s="26"/>
      <c r="H54" s="23">
        <v>1083</v>
      </c>
      <c r="I54" s="24">
        <v>1083</v>
      </c>
      <c r="J54" s="25">
        <v>2693.35</v>
      </c>
      <c r="K54" s="26">
        <v>0</v>
      </c>
      <c r="L54" s="23"/>
      <c r="M54" s="23">
        <v>1083</v>
      </c>
      <c r="N54" s="24">
        <v>1082.2</v>
      </c>
      <c r="O54" s="25">
        <v>677.31500000000005</v>
      </c>
      <c r="P54" s="27">
        <v>0</v>
      </c>
      <c r="Q54" s="36"/>
      <c r="R54" s="21" t="s">
        <v>59</v>
      </c>
      <c r="S54" s="22">
        <v>54712</v>
      </c>
      <c r="T54" s="23">
        <v>54712</v>
      </c>
      <c r="U54" s="24">
        <v>54712</v>
      </c>
      <c r="V54" s="25">
        <v>1038.9259999999999</v>
      </c>
      <c r="W54" s="26">
        <v>0</v>
      </c>
      <c r="X54" s="26"/>
      <c r="Y54" s="23">
        <v>54712</v>
      </c>
      <c r="Z54" s="24">
        <v>54712</v>
      </c>
      <c r="AA54" s="25">
        <v>2827.3129999999996</v>
      </c>
      <c r="AB54" s="26">
        <v>0</v>
      </c>
      <c r="AC54" s="23"/>
      <c r="AD54" s="23">
        <v>54712</v>
      </c>
      <c r="AE54" s="24">
        <v>54712</v>
      </c>
      <c r="AF54" s="25">
        <v>653.09500000000003</v>
      </c>
      <c r="AG54" s="27">
        <v>0</v>
      </c>
    </row>
    <row r="55" spans="1:33" ht="16.5" thickBot="1" x14ac:dyDescent="0.3">
      <c r="A55" s="28" t="s">
        <v>60</v>
      </c>
      <c r="B55" s="29"/>
      <c r="C55" s="29"/>
      <c r="D55" s="30"/>
      <c r="E55" s="30">
        <v>136.20878431372549</v>
      </c>
      <c r="F55" s="31">
        <v>0</v>
      </c>
      <c r="G55" s="31"/>
      <c r="H55" s="29"/>
      <c r="I55" s="31"/>
      <c r="J55" s="30">
        <v>230.75493804901959</v>
      </c>
      <c r="K55" s="31">
        <v>0</v>
      </c>
      <c r="L55" s="29"/>
      <c r="M55" s="29"/>
      <c r="N55" s="31"/>
      <c r="O55" s="30">
        <v>69.237666666666669</v>
      </c>
      <c r="P55" s="32">
        <v>7.4562056478882401E-4</v>
      </c>
      <c r="Q55" s="37"/>
      <c r="R55" s="28" t="s">
        <v>60</v>
      </c>
      <c r="S55" s="29"/>
      <c r="T55" s="29"/>
      <c r="U55" s="30"/>
      <c r="V55" s="30">
        <v>148.91964705882353</v>
      </c>
      <c r="W55" s="31">
        <v>0</v>
      </c>
      <c r="X55" s="31"/>
      <c r="Y55" s="29"/>
      <c r="Z55" s="31"/>
      <c r="AA55" s="30">
        <v>233.4178183882353</v>
      </c>
      <c r="AB55" s="31">
        <v>0</v>
      </c>
      <c r="AC55" s="29"/>
      <c r="AD55" s="29"/>
      <c r="AE55" s="31"/>
      <c r="AF55" s="30">
        <v>67.784313725490193</v>
      </c>
      <c r="AG55" s="32">
        <v>6.054469284855128E-4</v>
      </c>
    </row>
    <row r="56" spans="1:33" ht="16.5" thickBot="1" x14ac:dyDescent="0.3">
      <c r="A56" s="28" t="s">
        <v>61</v>
      </c>
      <c r="B56" s="29"/>
      <c r="C56" s="29"/>
      <c r="D56" s="29"/>
      <c r="E56" s="29"/>
      <c r="F56" s="33">
        <v>51</v>
      </c>
      <c r="G56" s="33"/>
      <c r="H56" s="29"/>
      <c r="I56" s="31"/>
      <c r="J56" s="29"/>
      <c r="K56" s="33">
        <v>51</v>
      </c>
      <c r="L56" s="29"/>
      <c r="M56" s="29"/>
      <c r="N56" s="31"/>
      <c r="O56" s="29"/>
      <c r="P56" s="34">
        <v>43</v>
      </c>
      <c r="Q56" s="38"/>
      <c r="R56" s="28" t="s">
        <v>61</v>
      </c>
      <c r="S56" s="29"/>
      <c r="T56" s="29"/>
      <c r="U56" s="29"/>
      <c r="V56" s="29"/>
      <c r="W56" s="33">
        <v>51</v>
      </c>
      <c r="X56" s="33"/>
      <c r="Y56" s="29"/>
      <c r="Z56" s="31"/>
      <c r="AA56" s="29"/>
      <c r="AB56" s="33">
        <v>51</v>
      </c>
      <c r="AC56" s="29"/>
      <c r="AD56" s="29"/>
      <c r="AE56" s="31"/>
      <c r="AF56" s="29"/>
      <c r="AG56" s="34">
        <v>44</v>
      </c>
    </row>
    <row r="57" spans="1:33" ht="16.5" thickBot="1" x14ac:dyDescent="0.3">
      <c r="A57" s="28" t="s">
        <v>62</v>
      </c>
      <c r="B57" s="29"/>
      <c r="C57" s="29"/>
      <c r="D57" s="31">
        <v>0</v>
      </c>
      <c r="E57" s="31"/>
      <c r="F57" s="33"/>
      <c r="G57" s="33"/>
      <c r="H57" s="29"/>
      <c r="I57" s="31">
        <v>8.912411978638454E-4</v>
      </c>
      <c r="J57" s="29"/>
      <c r="K57" s="33"/>
      <c r="L57" s="29"/>
      <c r="M57" s="29"/>
      <c r="N57" s="31">
        <v>3.2268153761797129E-3</v>
      </c>
      <c r="O57" s="29"/>
      <c r="P57" s="34"/>
      <c r="Q57" s="38"/>
      <c r="R57" s="28" t="s">
        <v>62</v>
      </c>
      <c r="S57" s="29"/>
      <c r="T57" s="29"/>
      <c r="U57" s="31">
        <v>0</v>
      </c>
      <c r="V57" s="31"/>
      <c r="W57" s="33"/>
      <c r="X57" s="33"/>
      <c r="Y57" s="29"/>
      <c r="Z57" s="31">
        <v>5.5040704692212227E-4</v>
      </c>
      <c r="AA57" s="29"/>
      <c r="AB57" s="33"/>
      <c r="AC57" s="29"/>
      <c r="AD57" s="29"/>
      <c r="AE57" s="31">
        <v>2.5974970241543628E-3</v>
      </c>
      <c r="AF57" s="29"/>
      <c r="AG57" s="34"/>
    </row>
  </sheetData>
  <mergeCells count="8">
    <mergeCell ref="A1:P1"/>
    <mergeCell ref="R1:AG1"/>
    <mergeCell ref="C2:F2"/>
    <mergeCell ref="H2:K2"/>
    <mergeCell ref="M2:P2"/>
    <mergeCell ref="T2:W2"/>
    <mergeCell ref="Y2:AB2"/>
    <mergeCell ref="AD2:AG2"/>
  </mergeCells>
  <conditionalFormatting sqref="G4:G54">
    <cfRule type="cellIs" dxfId="231" priority="29" operator="greaterThan">
      <formula>0.01</formula>
    </cfRule>
  </conditionalFormatting>
  <conditionalFormatting sqref="G4:G54">
    <cfRule type="cellIs" dxfId="230" priority="28" operator="lessThan">
      <formula>0</formula>
    </cfRule>
  </conditionalFormatting>
  <conditionalFormatting sqref="C4:C54">
    <cfRule type="cellIs" dxfId="229" priority="27" operator="greaterThanOrEqual">
      <formula>$B4</formula>
    </cfRule>
  </conditionalFormatting>
  <conditionalFormatting sqref="F4">
    <cfRule type="expression" dxfId="228" priority="25">
      <formula>AND($V$1="si",F4&lt;0)</formula>
    </cfRule>
    <cfRule type="expression" dxfId="227" priority="26">
      <formula>AND($V$1="si",F4&gt;0.01)</formula>
    </cfRule>
  </conditionalFormatting>
  <conditionalFormatting sqref="F5:F54">
    <cfRule type="expression" dxfId="226" priority="23">
      <formula>AND($V$1="si",F5&lt;0)</formula>
    </cfRule>
    <cfRule type="expression" dxfId="225" priority="24">
      <formula>AND($V$1="si",F5&gt;0.01)</formula>
    </cfRule>
  </conditionalFormatting>
  <conditionalFormatting sqref="K4:K54">
    <cfRule type="expression" dxfId="224" priority="21">
      <formula>AND($V$1="si",K4&lt;0)</formula>
    </cfRule>
    <cfRule type="expression" dxfId="223" priority="22">
      <formula>AND($V$1="si",K4&gt;0.01)</formula>
    </cfRule>
  </conditionalFormatting>
  <conditionalFormatting sqref="Q4:Q54">
    <cfRule type="expression" dxfId="222" priority="19">
      <formula>AND($V$1="si",Q4&lt;0)</formula>
    </cfRule>
    <cfRule type="expression" dxfId="221" priority="20">
      <formula>AND($V$1="si",Q4&gt;0.01)</formula>
    </cfRule>
  </conditionalFormatting>
  <conditionalFormatting sqref="H4:H54">
    <cfRule type="cellIs" dxfId="220" priority="18" operator="greaterThanOrEqual">
      <formula>$B4</formula>
    </cfRule>
  </conditionalFormatting>
  <conditionalFormatting sqref="P4:P54">
    <cfRule type="expression" dxfId="219" priority="16">
      <formula>AND($V$1="si",P4&lt;0)</formula>
    </cfRule>
    <cfRule type="expression" dxfId="218" priority="17">
      <formula>AND($V$1="si",P4&gt;0.01)</formula>
    </cfRule>
  </conditionalFormatting>
  <conditionalFormatting sqref="M4">
    <cfRule type="cellIs" dxfId="217" priority="15" operator="greaterThanOrEqual">
      <formula>$B4</formula>
    </cfRule>
  </conditionalFormatting>
  <conditionalFormatting sqref="M5:M54">
    <cfRule type="cellIs" dxfId="216" priority="14" operator="greaterThanOrEqual">
      <formula>$B5</formula>
    </cfRule>
  </conditionalFormatting>
  <conditionalFormatting sqref="X4:X54">
    <cfRule type="cellIs" dxfId="215" priority="13" operator="greaterThan">
      <formula>0.01</formula>
    </cfRule>
  </conditionalFormatting>
  <conditionalFormatting sqref="X4:X54">
    <cfRule type="cellIs" dxfId="214" priority="12" operator="lessThan">
      <formula>0</formula>
    </cfRule>
  </conditionalFormatting>
  <conditionalFormatting sqref="T4:T54">
    <cfRule type="cellIs" dxfId="213" priority="11" operator="greaterThanOrEqual">
      <formula>$S4</formula>
    </cfRule>
  </conditionalFormatting>
  <conditionalFormatting sqref="W4:W54">
    <cfRule type="expression" dxfId="212" priority="9">
      <formula>AND($V$1="si",W4&lt;0)</formula>
    </cfRule>
    <cfRule type="expression" dxfId="211" priority="10">
      <formula>AND($V$1="si",W4&gt;0.01)</formula>
    </cfRule>
  </conditionalFormatting>
  <conditionalFormatting sqref="AB4:AB54">
    <cfRule type="expression" dxfId="210" priority="7">
      <formula>AND($V$1="si",AB4&lt;0)</formula>
    </cfRule>
    <cfRule type="expression" dxfId="209" priority="8">
      <formula>AND($V$1="si",AB4&gt;0.01)</formula>
    </cfRule>
  </conditionalFormatting>
  <conditionalFormatting sqref="Y4:Y54">
    <cfRule type="cellIs" dxfId="208" priority="6" operator="greaterThanOrEqual">
      <formula>$S4</formula>
    </cfRule>
  </conditionalFormatting>
  <conditionalFormatting sqref="AG4:AG54">
    <cfRule type="expression" dxfId="207" priority="4">
      <formula>AND($V$1="si",AG4&lt;0)</formula>
    </cfRule>
    <cfRule type="expression" dxfId="206" priority="5">
      <formula>AND($V$1="si",AG4&gt;0.01)</formula>
    </cfRule>
  </conditionalFormatting>
  <conditionalFormatting sqref="AD4:AD54">
    <cfRule type="cellIs" dxfId="205" priority="3" operator="greaterThanOrEqual">
      <formula>$S4</formula>
    </cfRule>
  </conditionalFormatting>
  <conditionalFormatting sqref="B4:B54">
    <cfRule type="cellIs" dxfId="204" priority="2" operator="greaterThan">
      <formula>Q4</formula>
    </cfRule>
  </conditionalFormatting>
  <conditionalFormatting sqref="S4:S54">
    <cfRule type="cellIs" dxfId="203" priority="1" operator="greaterThan">
      <formula>AH4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2D8-58B3-4249-A3B8-373A26CEA6C4}">
  <dimension ref="A2:Z616"/>
  <sheetViews>
    <sheetView tabSelected="1" topLeftCell="E1" workbookViewId="0">
      <selection activeCell="R20" sqref="R20"/>
    </sheetView>
  </sheetViews>
  <sheetFormatPr defaultRowHeight="15.75" x14ac:dyDescent="0.25"/>
  <sheetData>
    <row r="2" spans="1:26" x14ac:dyDescent="0.25">
      <c r="F2" t="s">
        <v>0</v>
      </c>
      <c r="K2" t="s">
        <v>1</v>
      </c>
      <c r="P2" t="s">
        <v>2</v>
      </c>
    </row>
    <row r="3" spans="1:26" ht="16.5" thickBot="1" x14ac:dyDescent="0.3">
      <c r="A3" t="s">
        <v>3</v>
      </c>
      <c r="B3" t="s">
        <v>71</v>
      </c>
      <c r="C3" t="s">
        <v>69</v>
      </c>
      <c r="D3" t="s">
        <v>70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5</v>
      </c>
      <c r="L3" t="s">
        <v>6</v>
      </c>
      <c r="M3" t="s">
        <v>7</v>
      </c>
      <c r="N3" t="s">
        <v>8</v>
      </c>
      <c r="P3" t="s">
        <v>5</v>
      </c>
      <c r="Q3" t="s">
        <v>6</v>
      </c>
      <c r="R3" t="s">
        <v>7</v>
      </c>
      <c r="S3" t="s">
        <v>8</v>
      </c>
      <c r="T3" t="s">
        <v>4</v>
      </c>
      <c r="U3" t="s">
        <v>0</v>
      </c>
      <c r="V3" t="s">
        <v>1</v>
      </c>
      <c r="W3" t="s">
        <v>2</v>
      </c>
      <c r="X3" t="s">
        <v>0</v>
      </c>
      <c r="Y3" t="s">
        <v>1</v>
      </c>
      <c r="Z3" t="s">
        <v>2</v>
      </c>
    </row>
    <row r="4" spans="1:26" x14ac:dyDescent="0.25">
      <c r="A4" t="s">
        <v>9</v>
      </c>
      <c r="B4">
        <v>1</v>
      </c>
      <c r="C4">
        <v>1</v>
      </c>
      <c r="D4">
        <v>0.4</v>
      </c>
      <c r="E4" s="9">
        <v>37</v>
      </c>
      <c r="F4" s="10">
        <v>37</v>
      </c>
      <c r="G4" s="11">
        <v>37</v>
      </c>
      <c r="H4" s="12">
        <v>1.8549999999999998</v>
      </c>
      <c r="I4" s="13">
        <v>0</v>
      </c>
      <c r="J4" s="13"/>
      <c r="K4" s="10">
        <v>37</v>
      </c>
      <c r="L4" s="11">
        <v>37</v>
      </c>
      <c r="M4" s="12">
        <v>0.2825455</v>
      </c>
      <c r="N4" s="13">
        <v>0</v>
      </c>
      <c r="O4" s="10"/>
      <c r="P4" s="10">
        <v>37</v>
      </c>
      <c r="Q4" s="11">
        <v>37</v>
      </c>
      <c r="R4" s="12">
        <v>1.2370000000000001</v>
      </c>
      <c r="S4" s="14">
        <v>0</v>
      </c>
      <c r="T4">
        <f>MAX(F4,K4,P4)</f>
        <v>37</v>
      </c>
      <c r="U4">
        <f>IF(F4&lt;E4,0,1)</f>
        <v>1</v>
      </c>
      <c r="V4">
        <f>IF(K4&lt;E4,0,1)</f>
        <v>1</v>
      </c>
      <c r="W4">
        <f>IF(P4&lt;E4,0,1)</f>
        <v>1</v>
      </c>
      <c r="X4">
        <f>IF(F4=$T4,1,0)</f>
        <v>1</v>
      </c>
      <c r="Y4">
        <f>IF(K4=$T4,1,0)</f>
        <v>1</v>
      </c>
      <c r="Z4">
        <f>IF(P4=$T4,1,0)</f>
        <v>1</v>
      </c>
    </row>
    <row r="5" spans="1:26" x14ac:dyDescent="0.25">
      <c r="A5" t="s">
        <v>10</v>
      </c>
      <c r="B5">
        <v>1</v>
      </c>
      <c r="C5">
        <v>1</v>
      </c>
      <c r="D5">
        <v>0.4</v>
      </c>
      <c r="E5" s="16">
        <v>24</v>
      </c>
      <c r="F5">
        <v>24</v>
      </c>
      <c r="G5" s="17">
        <v>24</v>
      </c>
      <c r="H5" s="18">
        <v>1.9769999999999996</v>
      </c>
      <c r="I5" s="19">
        <v>0</v>
      </c>
      <c r="J5" s="19"/>
      <c r="K5">
        <v>24</v>
      </c>
      <c r="L5" s="17">
        <v>24</v>
      </c>
      <c r="M5" s="18">
        <v>0.25822719999999999</v>
      </c>
      <c r="N5" s="19">
        <v>0</v>
      </c>
      <c r="P5">
        <v>24</v>
      </c>
      <c r="Q5" s="17">
        <v>24</v>
      </c>
      <c r="R5" s="18">
        <v>1.264</v>
      </c>
      <c r="S5" s="20">
        <v>0</v>
      </c>
      <c r="T5">
        <f t="shared" ref="T5:T68" si="0">MAX(F5,K5,P5)</f>
        <v>24</v>
      </c>
      <c r="U5">
        <f t="shared" ref="U5:U68" si="1">IF(F5&lt;E5,0,1)</f>
        <v>1</v>
      </c>
      <c r="V5">
        <f t="shared" ref="V5:V68" si="2">IF(K5&lt;E5,0,1)</f>
        <v>1</v>
      </c>
      <c r="W5">
        <f t="shared" ref="W5:W68" si="3">IF(P5&lt;E5,0,1)</f>
        <v>1</v>
      </c>
      <c r="X5">
        <f t="shared" ref="X5:X68" si="4">IF(F5=$T5,1,0)</f>
        <v>1</v>
      </c>
      <c r="Y5">
        <f t="shared" ref="Y5:Y68" si="5">IF(K5=$T5,1,0)</f>
        <v>1</v>
      </c>
      <c r="Z5">
        <f t="shared" ref="Z5:Z68" si="6">IF(P5=$T5,1,0)</f>
        <v>1</v>
      </c>
    </row>
    <row r="6" spans="1:26" x14ac:dyDescent="0.25">
      <c r="A6" t="s">
        <v>11</v>
      </c>
      <c r="B6">
        <v>1</v>
      </c>
      <c r="C6">
        <v>1</v>
      </c>
      <c r="D6">
        <v>0.4</v>
      </c>
      <c r="E6" s="16">
        <v>33</v>
      </c>
      <c r="F6">
        <v>33</v>
      </c>
      <c r="G6" s="17">
        <v>33</v>
      </c>
      <c r="H6" s="18">
        <v>4.4569999999999999</v>
      </c>
      <c r="I6" s="19">
        <v>0</v>
      </c>
      <c r="J6" s="19"/>
      <c r="K6">
        <v>33</v>
      </c>
      <c r="L6" s="17">
        <v>33</v>
      </c>
      <c r="M6" s="18">
        <v>0.35946870000000003</v>
      </c>
      <c r="N6" s="19">
        <v>0</v>
      </c>
      <c r="P6">
        <v>33</v>
      </c>
      <c r="Q6" s="17">
        <v>33</v>
      </c>
      <c r="R6" s="18">
        <v>1.4040000000000001</v>
      </c>
      <c r="S6" s="20">
        <v>0</v>
      </c>
      <c r="T6">
        <f t="shared" si="0"/>
        <v>33</v>
      </c>
      <c r="U6">
        <f t="shared" si="1"/>
        <v>1</v>
      </c>
      <c r="V6">
        <f t="shared" si="2"/>
        <v>1</v>
      </c>
      <c r="W6">
        <f t="shared" si="3"/>
        <v>1</v>
      </c>
      <c r="X6">
        <f t="shared" si="4"/>
        <v>1</v>
      </c>
      <c r="Y6">
        <f t="shared" si="5"/>
        <v>1</v>
      </c>
      <c r="Z6">
        <f t="shared" si="6"/>
        <v>1</v>
      </c>
    </row>
    <row r="7" spans="1:26" x14ac:dyDescent="0.25">
      <c r="A7" t="s">
        <v>12</v>
      </c>
      <c r="B7">
        <v>1</v>
      </c>
      <c r="C7">
        <v>1</v>
      </c>
      <c r="D7">
        <v>0.4</v>
      </c>
      <c r="E7" s="16">
        <v>40</v>
      </c>
      <c r="F7">
        <v>40</v>
      </c>
      <c r="G7" s="17">
        <v>40</v>
      </c>
      <c r="H7" s="18">
        <v>3.4780000000000002</v>
      </c>
      <c r="I7" s="19">
        <v>0</v>
      </c>
      <c r="J7" s="19"/>
      <c r="K7">
        <v>40</v>
      </c>
      <c r="L7" s="17">
        <v>40</v>
      </c>
      <c r="M7" s="18">
        <v>0.49454840000000005</v>
      </c>
      <c r="N7" s="19">
        <v>0</v>
      </c>
      <c r="P7">
        <v>40</v>
      </c>
      <c r="Q7" s="17">
        <v>40</v>
      </c>
      <c r="R7" s="18">
        <v>1.556</v>
      </c>
      <c r="S7" s="20">
        <v>0</v>
      </c>
      <c r="T7">
        <f t="shared" si="0"/>
        <v>40</v>
      </c>
      <c r="U7">
        <f t="shared" si="1"/>
        <v>1</v>
      </c>
      <c r="V7">
        <f t="shared" si="2"/>
        <v>1</v>
      </c>
      <c r="W7">
        <f t="shared" si="3"/>
        <v>1</v>
      </c>
      <c r="X7">
        <f t="shared" si="4"/>
        <v>1</v>
      </c>
      <c r="Y7">
        <f t="shared" si="5"/>
        <v>1</v>
      </c>
      <c r="Z7">
        <f t="shared" si="6"/>
        <v>1</v>
      </c>
    </row>
    <row r="8" spans="1:26" x14ac:dyDescent="0.25">
      <c r="A8" t="s">
        <v>13</v>
      </c>
      <c r="B8">
        <v>1</v>
      </c>
      <c r="C8">
        <v>1</v>
      </c>
      <c r="D8">
        <v>0.4</v>
      </c>
      <c r="E8" s="16">
        <v>47</v>
      </c>
      <c r="F8">
        <v>47</v>
      </c>
      <c r="G8" s="17">
        <v>47</v>
      </c>
      <c r="H8" s="18">
        <v>6.0559999999999992</v>
      </c>
      <c r="I8" s="19">
        <v>0</v>
      </c>
      <c r="J8" s="19"/>
      <c r="K8">
        <v>47</v>
      </c>
      <c r="L8" s="17">
        <v>47</v>
      </c>
      <c r="M8" s="18">
        <v>0.55261590000000005</v>
      </c>
      <c r="N8" s="19">
        <v>0</v>
      </c>
      <c r="P8">
        <v>47</v>
      </c>
      <c r="Q8" s="17">
        <v>47</v>
      </c>
      <c r="R8" s="18">
        <v>1.6159999999999997</v>
      </c>
      <c r="S8" s="20">
        <v>0</v>
      </c>
      <c r="T8">
        <f t="shared" si="0"/>
        <v>47</v>
      </c>
      <c r="U8">
        <f t="shared" si="1"/>
        <v>1</v>
      </c>
      <c r="V8">
        <f t="shared" si="2"/>
        <v>1</v>
      </c>
      <c r="W8">
        <f t="shared" si="3"/>
        <v>1</v>
      </c>
      <c r="X8">
        <f t="shared" si="4"/>
        <v>1</v>
      </c>
      <c r="Y8">
        <f t="shared" si="5"/>
        <v>1</v>
      </c>
      <c r="Z8">
        <f t="shared" si="6"/>
        <v>1</v>
      </c>
    </row>
    <row r="9" spans="1:26" x14ac:dyDescent="0.25">
      <c r="A9" t="s">
        <v>14</v>
      </c>
      <c r="B9">
        <v>1</v>
      </c>
      <c r="C9">
        <v>1</v>
      </c>
      <c r="D9">
        <v>0.4</v>
      </c>
      <c r="E9" s="16">
        <v>42</v>
      </c>
      <c r="F9">
        <v>42</v>
      </c>
      <c r="G9" s="17">
        <v>42</v>
      </c>
      <c r="H9" s="18">
        <v>6.2870000000000008</v>
      </c>
      <c r="I9" s="19">
        <v>0</v>
      </c>
      <c r="J9" s="19"/>
      <c r="K9">
        <v>42</v>
      </c>
      <c r="L9" s="17">
        <v>41.6</v>
      </c>
      <c r="M9" s="18">
        <v>0.81456830000000002</v>
      </c>
      <c r="N9" s="19">
        <v>0</v>
      </c>
      <c r="P9">
        <v>42</v>
      </c>
      <c r="Q9" s="17">
        <v>42</v>
      </c>
      <c r="R9" s="18">
        <v>1.738</v>
      </c>
      <c r="S9" s="20">
        <v>0</v>
      </c>
      <c r="T9">
        <f t="shared" si="0"/>
        <v>42</v>
      </c>
      <c r="U9">
        <f t="shared" si="1"/>
        <v>1</v>
      </c>
      <c r="V9">
        <f t="shared" si="2"/>
        <v>1</v>
      </c>
      <c r="W9">
        <f t="shared" si="3"/>
        <v>1</v>
      </c>
      <c r="X9">
        <f t="shared" si="4"/>
        <v>1</v>
      </c>
      <c r="Y9">
        <f t="shared" si="5"/>
        <v>1</v>
      </c>
      <c r="Z9">
        <f t="shared" si="6"/>
        <v>1</v>
      </c>
    </row>
    <row r="10" spans="1:26" x14ac:dyDescent="0.25">
      <c r="A10" t="s">
        <v>15</v>
      </c>
      <c r="B10">
        <v>1</v>
      </c>
      <c r="C10">
        <v>1</v>
      </c>
      <c r="D10">
        <v>0.4</v>
      </c>
      <c r="E10" s="16">
        <v>49</v>
      </c>
      <c r="F10">
        <v>49</v>
      </c>
      <c r="G10" s="17">
        <v>49</v>
      </c>
      <c r="H10" s="18">
        <v>5.4189999999999996</v>
      </c>
      <c r="I10" s="19">
        <v>0</v>
      </c>
      <c r="J10" s="19"/>
      <c r="K10">
        <v>49</v>
      </c>
      <c r="L10" s="17">
        <v>49</v>
      </c>
      <c r="M10" s="18">
        <v>0.67959759999999991</v>
      </c>
      <c r="N10" s="19">
        <v>0</v>
      </c>
      <c r="P10">
        <v>49</v>
      </c>
      <c r="Q10" s="17">
        <v>49</v>
      </c>
      <c r="R10" s="18">
        <v>1.704</v>
      </c>
      <c r="S10" s="20">
        <v>0</v>
      </c>
      <c r="T10">
        <f t="shared" si="0"/>
        <v>49</v>
      </c>
      <c r="U10">
        <f t="shared" si="1"/>
        <v>1</v>
      </c>
      <c r="V10">
        <f t="shared" si="2"/>
        <v>1</v>
      </c>
      <c r="W10">
        <f t="shared" si="3"/>
        <v>1</v>
      </c>
      <c r="X10">
        <f t="shared" si="4"/>
        <v>1</v>
      </c>
      <c r="Y10">
        <f t="shared" si="5"/>
        <v>1</v>
      </c>
      <c r="Z10">
        <f t="shared" si="6"/>
        <v>1</v>
      </c>
    </row>
    <row r="11" spans="1:26" x14ac:dyDescent="0.25">
      <c r="A11" t="s">
        <v>16</v>
      </c>
      <c r="B11">
        <v>1</v>
      </c>
      <c r="C11">
        <v>1</v>
      </c>
      <c r="D11">
        <v>0.4</v>
      </c>
      <c r="E11" s="16">
        <v>42</v>
      </c>
      <c r="F11">
        <v>42</v>
      </c>
      <c r="G11" s="17">
        <v>42</v>
      </c>
      <c r="H11" s="18">
        <v>5.8010000000000002</v>
      </c>
      <c r="I11" s="19">
        <v>0</v>
      </c>
      <c r="J11" s="19"/>
      <c r="K11">
        <v>42</v>
      </c>
      <c r="L11" s="17">
        <v>42</v>
      </c>
      <c r="M11" s="18">
        <v>0.68151609999999985</v>
      </c>
      <c r="N11" s="19">
        <v>0</v>
      </c>
      <c r="P11">
        <v>42</v>
      </c>
      <c r="Q11" s="17">
        <v>42</v>
      </c>
      <c r="R11" s="18">
        <v>1.5899999999999999</v>
      </c>
      <c r="S11" s="20">
        <v>0</v>
      </c>
      <c r="T11">
        <f t="shared" si="0"/>
        <v>42</v>
      </c>
      <c r="U11">
        <f t="shared" si="1"/>
        <v>1</v>
      </c>
      <c r="V11">
        <f t="shared" si="2"/>
        <v>1</v>
      </c>
      <c r="W11">
        <f t="shared" si="3"/>
        <v>1</v>
      </c>
      <c r="X11">
        <f t="shared" si="4"/>
        <v>1</v>
      </c>
      <c r="Y11">
        <f t="shared" si="5"/>
        <v>1</v>
      </c>
      <c r="Z11">
        <f t="shared" si="6"/>
        <v>1</v>
      </c>
    </row>
    <row r="12" spans="1:26" x14ac:dyDescent="0.25">
      <c r="A12" t="s">
        <v>17</v>
      </c>
      <c r="B12">
        <v>1</v>
      </c>
      <c r="C12">
        <v>1</v>
      </c>
      <c r="D12">
        <v>0.4</v>
      </c>
      <c r="E12" s="16">
        <v>39</v>
      </c>
      <c r="F12">
        <v>39</v>
      </c>
      <c r="G12" s="17">
        <v>39</v>
      </c>
      <c r="H12" s="18">
        <v>6.4189999999999996</v>
      </c>
      <c r="I12" s="19">
        <v>0</v>
      </c>
      <c r="J12" s="19"/>
      <c r="K12">
        <v>39</v>
      </c>
      <c r="L12" s="17">
        <v>39</v>
      </c>
      <c r="M12" s="18">
        <v>0.62643160000000009</v>
      </c>
      <c r="N12" s="19">
        <v>0</v>
      </c>
      <c r="P12">
        <v>39</v>
      </c>
      <c r="Q12" s="17">
        <v>39</v>
      </c>
      <c r="R12" s="18">
        <v>1.6139999999999997</v>
      </c>
      <c r="S12" s="20">
        <v>0</v>
      </c>
      <c r="T12">
        <f t="shared" si="0"/>
        <v>39</v>
      </c>
      <c r="U12">
        <f t="shared" si="1"/>
        <v>1</v>
      </c>
      <c r="V12">
        <f t="shared" si="2"/>
        <v>1</v>
      </c>
      <c r="W12">
        <f t="shared" si="3"/>
        <v>1</v>
      </c>
      <c r="X12">
        <f t="shared" si="4"/>
        <v>1</v>
      </c>
      <c r="Y12">
        <f t="shared" si="5"/>
        <v>1</v>
      </c>
      <c r="Z12">
        <f t="shared" si="6"/>
        <v>1</v>
      </c>
    </row>
    <row r="13" spans="1:26" x14ac:dyDescent="0.25">
      <c r="A13" t="s">
        <v>18</v>
      </c>
      <c r="B13">
        <v>1</v>
      </c>
      <c r="C13">
        <v>1</v>
      </c>
      <c r="D13">
        <v>0.4</v>
      </c>
      <c r="E13" s="16">
        <v>52</v>
      </c>
      <c r="F13">
        <v>52</v>
      </c>
      <c r="G13" s="17">
        <v>52</v>
      </c>
      <c r="H13" s="18">
        <v>7.7710000000000008</v>
      </c>
      <c r="I13" s="19">
        <v>0</v>
      </c>
      <c r="J13" s="19"/>
      <c r="K13">
        <v>52</v>
      </c>
      <c r="L13" s="17">
        <v>52</v>
      </c>
      <c r="M13" s="18">
        <v>0.69352650000000016</v>
      </c>
      <c r="N13" s="19">
        <v>0</v>
      </c>
      <c r="P13">
        <v>52</v>
      </c>
      <c r="Q13" s="17">
        <v>52</v>
      </c>
      <c r="R13" s="18">
        <v>1.5229999999999999</v>
      </c>
      <c r="S13" s="20">
        <v>0</v>
      </c>
      <c r="T13">
        <f t="shared" si="0"/>
        <v>52</v>
      </c>
      <c r="U13">
        <f t="shared" si="1"/>
        <v>1</v>
      </c>
      <c r="V13">
        <f t="shared" si="2"/>
        <v>1</v>
      </c>
      <c r="W13">
        <f t="shared" si="3"/>
        <v>1</v>
      </c>
      <c r="X13">
        <f t="shared" si="4"/>
        <v>1</v>
      </c>
      <c r="Y13">
        <f t="shared" si="5"/>
        <v>1</v>
      </c>
      <c r="Z13">
        <f t="shared" si="6"/>
        <v>1</v>
      </c>
    </row>
    <row r="14" spans="1:26" x14ac:dyDescent="0.25">
      <c r="A14" t="s">
        <v>19</v>
      </c>
      <c r="B14">
        <v>1</v>
      </c>
      <c r="C14">
        <v>1</v>
      </c>
      <c r="D14">
        <v>0.4</v>
      </c>
      <c r="E14" s="16">
        <v>37</v>
      </c>
      <c r="F14">
        <v>37</v>
      </c>
      <c r="G14" s="17">
        <v>37</v>
      </c>
      <c r="H14" s="18">
        <v>4.7040000000000006</v>
      </c>
      <c r="I14" s="19">
        <v>0</v>
      </c>
      <c r="J14" s="19"/>
      <c r="K14">
        <v>37</v>
      </c>
      <c r="L14" s="17">
        <v>37</v>
      </c>
      <c r="M14" s="18">
        <v>0.56984529999999989</v>
      </c>
      <c r="N14" s="19">
        <v>0</v>
      </c>
      <c r="P14">
        <v>37</v>
      </c>
      <c r="Q14" s="17">
        <v>37</v>
      </c>
      <c r="R14" s="18">
        <v>1.4220000000000002</v>
      </c>
      <c r="S14" s="20">
        <v>0</v>
      </c>
      <c r="T14">
        <f t="shared" si="0"/>
        <v>37</v>
      </c>
      <c r="U14">
        <f t="shared" si="1"/>
        <v>1</v>
      </c>
      <c r="V14">
        <f t="shared" si="2"/>
        <v>1</v>
      </c>
      <c r="W14">
        <f t="shared" si="3"/>
        <v>1</v>
      </c>
      <c r="X14">
        <f t="shared" si="4"/>
        <v>1</v>
      </c>
      <c r="Y14">
        <f t="shared" si="5"/>
        <v>1</v>
      </c>
      <c r="Z14">
        <f t="shared" si="6"/>
        <v>1</v>
      </c>
    </row>
    <row r="15" spans="1:26" x14ac:dyDescent="0.25">
      <c r="A15" t="s">
        <v>20</v>
      </c>
      <c r="B15">
        <v>1</v>
      </c>
      <c r="C15">
        <v>1</v>
      </c>
      <c r="D15">
        <v>0.4</v>
      </c>
      <c r="E15" s="16">
        <v>45</v>
      </c>
      <c r="F15">
        <v>45</v>
      </c>
      <c r="G15" s="17">
        <v>45</v>
      </c>
      <c r="H15" s="18">
        <v>6.8240000000000007</v>
      </c>
      <c r="I15" s="19">
        <v>0</v>
      </c>
      <c r="J15" s="19"/>
      <c r="K15">
        <v>45</v>
      </c>
      <c r="L15" s="17">
        <v>45</v>
      </c>
      <c r="M15" s="18">
        <v>0.68001220000000007</v>
      </c>
      <c r="N15" s="19">
        <v>0</v>
      </c>
      <c r="P15">
        <v>45</v>
      </c>
      <c r="Q15" s="17">
        <v>45</v>
      </c>
      <c r="R15" s="18">
        <v>1.6969999999999996</v>
      </c>
      <c r="S15" s="20">
        <v>0</v>
      </c>
      <c r="T15">
        <f t="shared" si="0"/>
        <v>45</v>
      </c>
      <c r="U15">
        <f t="shared" si="1"/>
        <v>1</v>
      </c>
      <c r="V15">
        <f t="shared" si="2"/>
        <v>1</v>
      </c>
      <c r="W15">
        <f t="shared" si="3"/>
        <v>1</v>
      </c>
      <c r="X15">
        <f t="shared" si="4"/>
        <v>1</v>
      </c>
      <c r="Y15">
        <f t="shared" si="5"/>
        <v>1</v>
      </c>
      <c r="Z15">
        <f t="shared" si="6"/>
        <v>1</v>
      </c>
    </row>
    <row r="16" spans="1:26" x14ac:dyDescent="0.25">
      <c r="A16" t="s">
        <v>21</v>
      </c>
      <c r="B16">
        <v>1</v>
      </c>
      <c r="C16">
        <v>1</v>
      </c>
      <c r="D16">
        <v>0.4</v>
      </c>
      <c r="E16" s="16">
        <v>67</v>
      </c>
      <c r="F16">
        <v>67</v>
      </c>
      <c r="G16" s="17">
        <v>67</v>
      </c>
      <c r="H16" s="18">
        <v>6.4099999999999993</v>
      </c>
      <c r="I16" s="19">
        <v>0</v>
      </c>
      <c r="J16" s="19"/>
      <c r="K16">
        <v>67</v>
      </c>
      <c r="L16" s="17">
        <v>67</v>
      </c>
      <c r="M16" s="18">
        <v>0.95484579999999997</v>
      </c>
      <c r="N16" s="19">
        <v>0</v>
      </c>
      <c r="P16">
        <v>67</v>
      </c>
      <c r="Q16" s="17">
        <v>67</v>
      </c>
      <c r="R16" s="18">
        <v>1.925</v>
      </c>
      <c r="S16" s="20">
        <v>0</v>
      </c>
      <c r="T16">
        <f t="shared" si="0"/>
        <v>67</v>
      </c>
      <c r="U16">
        <f t="shared" si="1"/>
        <v>1</v>
      </c>
      <c r="V16">
        <f t="shared" si="2"/>
        <v>1</v>
      </c>
      <c r="W16">
        <f t="shared" si="3"/>
        <v>1</v>
      </c>
      <c r="X16">
        <f t="shared" si="4"/>
        <v>1</v>
      </c>
      <c r="Y16">
        <f t="shared" si="5"/>
        <v>1</v>
      </c>
      <c r="Z16">
        <f t="shared" si="6"/>
        <v>1</v>
      </c>
    </row>
    <row r="17" spans="1:26" x14ac:dyDescent="0.25">
      <c r="A17" t="s">
        <v>22</v>
      </c>
      <c r="B17">
        <v>1</v>
      </c>
      <c r="C17">
        <v>1</v>
      </c>
      <c r="D17">
        <v>0.4</v>
      </c>
      <c r="E17" s="16">
        <v>50</v>
      </c>
      <c r="F17">
        <v>50</v>
      </c>
      <c r="G17" s="17">
        <v>50</v>
      </c>
      <c r="H17" s="18">
        <v>7.6189999999999998</v>
      </c>
      <c r="I17" s="19">
        <v>0</v>
      </c>
      <c r="J17" s="19"/>
      <c r="K17">
        <v>50</v>
      </c>
      <c r="L17" s="17">
        <v>50</v>
      </c>
      <c r="M17" s="18">
        <v>0.70922789999999991</v>
      </c>
      <c r="N17" s="19">
        <v>0</v>
      </c>
      <c r="P17">
        <v>50</v>
      </c>
      <c r="Q17" s="17">
        <v>50</v>
      </c>
      <c r="R17" s="18">
        <v>1.5600000000000003</v>
      </c>
      <c r="S17" s="20">
        <v>0</v>
      </c>
      <c r="T17">
        <f t="shared" si="0"/>
        <v>50</v>
      </c>
      <c r="U17">
        <f t="shared" si="1"/>
        <v>1</v>
      </c>
      <c r="V17">
        <f t="shared" si="2"/>
        <v>1</v>
      </c>
      <c r="W17">
        <f t="shared" si="3"/>
        <v>1</v>
      </c>
      <c r="X17">
        <f t="shared" si="4"/>
        <v>1</v>
      </c>
      <c r="Y17">
        <f t="shared" si="5"/>
        <v>1</v>
      </c>
      <c r="Z17">
        <f t="shared" si="6"/>
        <v>1</v>
      </c>
    </row>
    <row r="18" spans="1:26" x14ac:dyDescent="0.25">
      <c r="A18" t="s">
        <v>23</v>
      </c>
      <c r="B18">
        <v>1</v>
      </c>
      <c r="C18">
        <v>1</v>
      </c>
      <c r="D18">
        <v>0.4</v>
      </c>
      <c r="E18" s="16">
        <v>41</v>
      </c>
      <c r="F18">
        <v>41</v>
      </c>
      <c r="G18" s="17">
        <v>41</v>
      </c>
      <c r="H18" s="18">
        <v>8.7319999999999993</v>
      </c>
      <c r="I18" s="19">
        <v>0</v>
      </c>
      <c r="J18" s="19"/>
      <c r="K18">
        <v>41</v>
      </c>
      <c r="L18" s="17">
        <v>41</v>
      </c>
      <c r="M18" s="18">
        <v>0.61404630000000004</v>
      </c>
      <c r="N18" s="19">
        <v>0</v>
      </c>
      <c r="P18">
        <v>41</v>
      </c>
      <c r="Q18" s="17">
        <v>41</v>
      </c>
      <c r="R18" s="18">
        <v>1.7559999999999998</v>
      </c>
      <c r="S18" s="20">
        <v>0</v>
      </c>
      <c r="T18">
        <f t="shared" si="0"/>
        <v>41</v>
      </c>
      <c r="U18">
        <f t="shared" si="1"/>
        <v>1</v>
      </c>
      <c r="V18">
        <f t="shared" si="2"/>
        <v>1</v>
      </c>
      <c r="W18">
        <f t="shared" si="3"/>
        <v>1</v>
      </c>
      <c r="X18">
        <f t="shared" si="4"/>
        <v>1</v>
      </c>
      <c r="Y18">
        <f t="shared" si="5"/>
        <v>1</v>
      </c>
      <c r="Z18">
        <f t="shared" si="6"/>
        <v>1</v>
      </c>
    </row>
    <row r="19" spans="1:26" x14ac:dyDescent="0.25">
      <c r="A19" t="s">
        <v>24</v>
      </c>
      <c r="B19">
        <v>1</v>
      </c>
      <c r="C19">
        <v>1</v>
      </c>
      <c r="D19">
        <v>0.4</v>
      </c>
      <c r="E19" s="16">
        <v>46</v>
      </c>
      <c r="F19">
        <v>46</v>
      </c>
      <c r="G19" s="17">
        <v>46</v>
      </c>
      <c r="H19" s="18">
        <v>9.0019999999999989</v>
      </c>
      <c r="I19" s="19">
        <v>0</v>
      </c>
      <c r="J19" s="19"/>
      <c r="K19">
        <v>46</v>
      </c>
      <c r="L19" s="17">
        <v>46</v>
      </c>
      <c r="M19" s="18">
        <v>1.0030180999999998</v>
      </c>
      <c r="N19" s="19">
        <v>0</v>
      </c>
      <c r="P19">
        <v>46</v>
      </c>
      <c r="Q19" s="17">
        <v>46</v>
      </c>
      <c r="R19" s="18">
        <v>1.9529999999999998</v>
      </c>
      <c r="S19" s="20">
        <v>0</v>
      </c>
      <c r="T19">
        <f t="shared" si="0"/>
        <v>46</v>
      </c>
      <c r="U19">
        <f t="shared" si="1"/>
        <v>1</v>
      </c>
      <c r="V19">
        <f t="shared" si="2"/>
        <v>1</v>
      </c>
      <c r="W19">
        <f t="shared" si="3"/>
        <v>1</v>
      </c>
      <c r="X19">
        <f t="shared" si="4"/>
        <v>1</v>
      </c>
      <c r="Y19">
        <f t="shared" si="5"/>
        <v>1</v>
      </c>
      <c r="Z19">
        <f t="shared" si="6"/>
        <v>1</v>
      </c>
    </row>
    <row r="20" spans="1:26" x14ac:dyDescent="0.25">
      <c r="A20" t="s">
        <v>25</v>
      </c>
      <c r="B20">
        <v>1</v>
      </c>
      <c r="C20">
        <v>1</v>
      </c>
      <c r="D20">
        <v>0.4</v>
      </c>
      <c r="E20" s="16">
        <v>110</v>
      </c>
      <c r="F20">
        <v>110</v>
      </c>
      <c r="G20" s="17">
        <v>110</v>
      </c>
      <c r="H20" s="18">
        <v>8.5310000000000006</v>
      </c>
      <c r="I20" s="19">
        <v>0</v>
      </c>
      <c r="J20" s="19"/>
      <c r="K20">
        <v>110</v>
      </c>
      <c r="L20" s="17">
        <v>110</v>
      </c>
      <c r="M20" s="18">
        <v>1.9251049999999998</v>
      </c>
      <c r="N20" s="19">
        <v>0</v>
      </c>
      <c r="P20">
        <v>110</v>
      </c>
      <c r="Q20" s="17">
        <v>110</v>
      </c>
      <c r="R20" s="18">
        <v>2.9539999999999997</v>
      </c>
      <c r="S20" s="20">
        <v>0</v>
      </c>
      <c r="T20">
        <f t="shared" si="0"/>
        <v>110</v>
      </c>
      <c r="U20">
        <f t="shared" si="1"/>
        <v>1</v>
      </c>
      <c r="V20">
        <f t="shared" si="2"/>
        <v>1</v>
      </c>
      <c r="W20">
        <f t="shared" si="3"/>
        <v>1</v>
      </c>
      <c r="X20">
        <f t="shared" si="4"/>
        <v>1</v>
      </c>
      <c r="Y20">
        <f t="shared" si="5"/>
        <v>1</v>
      </c>
      <c r="Z20">
        <f t="shared" si="6"/>
        <v>1</v>
      </c>
    </row>
    <row r="21" spans="1:26" x14ac:dyDescent="0.25">
      <c r="A21" t="s">
        <v>26</v>
      </c>
      <c r="B21">
        <v>1</v>
      </c>
      <c r="C21">
        <v>1</v>
      </c>
      <c r="D21">
        <v>0.4</v>
      </c>
      <c r="E21" s="16">
        <v>70</v>
      </c>
      <c r="F21">
        <v>70</v>
      </c>
      <c r="G21" s="17">
        <v>69.8</v>
      </c>
      <c r="H21" s="18">
        <v>9.7609999999999992</v>
      </c>
      <c r="I21" s="19">
        <v>0</v>
      </c>
      <c r="J21" s="19"/>
      <c r="K21">
        <v>70</v>
      </c>
      <c r="L21" s="17">
        <v>70</v>
      </c>
      <c r="M21" s="18">
        <v>1.220691</v>
      </c>
      <c r="N21" s="19">
        <v>0</v>
      </c>
      <c r="P21">
        <v>70</v>
      </c>
      <c r="Q21" s="17">
        <v>70</v>
      </c>
      <c r="R21" s="18">
        <v>2.3590000000000004</v>
      </c>
      <c r="S21" s="20">
        <v>0</v>
      </c>
      <c r="T21">
        <f t="shared" si="0"/>
        <v>70</v>
      </c>
      <c r="U21">
        <f t="shared" si="1"/>
        <v>1</v>
      </c>
      <c r="V21">
        <f t="shared" si="2"/>
        <v>1</v>
      </c>
      <c r="W21">
        <f t="shared" si="3"/>
        <v>1</v>
      </c>
      <c r="X21">
        <f t="shared" si="4"/>
        <v>1</v>
      </c>
      <c r="Y21">
        <f t="shared" si="5"/>
        <v>1</v>
      </c>
      <c r="Z21">
        <f t="shared" si="6"/>
        <v>1</v>
      </c>
    </row>
    <row r="22" spans="1:26" x14ac:dyDescent="0.25">
      <c r="A22" t="s">
        <v>27</v>
      </c>
      <c r="B22">
        <v>1</v>
      </c>
      <c r="C22">
        <v>1</v>
      </c>
      <c r="D22">
        <v>0.4</v>
      </c>
      <c r="E22" s="16">
        <v>53</v>
      </c>
      <c r="F22">
        <v>53</v>
      </c>
      <c r="G22" s="17">
        <v>53</v>
      </c>
      <c r="H22" s="18">
        <v>7.6080000000000014</v>
      </c>
      <c r="I22" s="19">
        <v>0</v>
      </c>
      <c r="J22" s="19"/>
      <c r="K22">
        <v>53</v>
      </c>
      <c r="L22" s="17">
        <v>53</v>
      </c>
      <c r="M22" s="18">
        <v>1.344584</v>
      </c>
      <c r="N22" s="19">
        <v>0</v>
      </c>
      <c r="P22">
        <v>53</v>
      </c>
      <c r="Q22" s="17">
        <v>53</v>
      </c>
      <c r="R22" s="18">
        <v>1.9619999999999997</v>
      </c>
      <c r="S22" s="20">
        <v>0</v>
      </c>
      <c r="T22">
        <f t="shared" si="0"/>
        <v>53</v>
      </c>
      <c r="U22">
        <f t="shared" si="1"/>
        <v>1</v>
      </c>
      <c r="V22">
        <f t="shared" si="2"/>
        <v>1</v>
      </c>
      <c r="W22">
        <f t="shared" si="3"/>
        <v>1</v>
      </c>
      <c r="X22">
        <f t="shared" si="4"/>
        <v>1</v>
      </c>
      <c r="Y22">
        <f t="shared" si="5"/>
        <v>1</v>
      </c>
      <c r="Z22">
        <f t="shared" si="6"/>
        <v>1</v>
      </c>
    </row>
    <row r="23" spans="1:26" x14ac:dyDescent="0.25">
      <c r="A23" t="s">
        <v>28</v>
      </c>
      <c r="B23">
        <v>1</v>
      </c>
      <c r="C23">
        <v>1</v>
      </c>
      <c r="D23">
        <v>0.4</v>
      </c>
      <c r="E23" s="16">
        <v>60</v>
      </c>
      <c r="F23">
        <v>60</v>
      </c>
      <c r="G23" s="17">
        <v>60</v>
      </c>
      <c r="H23" s="18">
        <v>9.4669999999999987</v>
      </c>
      <c r="I23" s="19">
        <v>0</v>
      </c>
      <c r="J23" s="19"/>
      <c r="K23">
        <v>60</v>
      </c>
      <c r="L23" s="17">
        <v>60</v>
      </c>
      <c r="M23" s="18">
        <v>1.2049420000000002</v>
      </c>
      <c r="N23" s="19">
        <v>0</v>
      </c>
      <c r="P23">
        <v>60</v>
      </c>
      <c r="Q23" s="17">
        <v>60</v>
      </c>
      <c r="R23" s="18">
        <v>2.1</v>
      </c>
      <c r="S23" s="20">
        <v>0</v>
      </c>
      <c r="T23">
        <f t="shared" si="0"/>
        <v>60</v>
      </c>
      <c r="U23">
        <f t="shared" si="1"/>
        <v>1</v>
      </c>
      <c r="V23">
        <f t="shared" si="2"/>
        <v>1</v>
      </c>
      <c r="W23">
        <f t="shared" si="3"/>
        <v>1</v>
      </c>
      <c r="X23">
        <f t="shared" si="4"/>
        <v>1</v>
      </c>
      <c r="Y23">
        <f t="shared" si="5"/>
        <v>1</v>
      </c>
      <c r="Z23">
        <f t="shared" si="6"/>
        <v>1</v>
      </c>
    </row>
    <row r="24" spans="1:26" x14ac:dyDescent="0.25">
      <c r="A24" t="s">
        <v>29</v>
      </c>
      <c r="B24">
        <v>1</v>
      </c>
      <c r="C24">
        <v>1</v>
      </c>
      <c r="D24">
        <v>0.4</v>
      </c>
      <c r="E24" s="16">
        <v>61</v>
      </c>
      <c r="F24">
        <v>61</v>
      </c>
      <c r="G24" s="17">
        <v>59.8</v>
      </c>
      <c r="H24" s="18">
        <v>2.3500000000000005</v>
      </c>
      <c r="I24" s="19">
        <v>0</v>
      </c>
      <c r="J24" s="19"/>
      <c r="K24">
        <v>61</v>
      </c>
      <c r="L24" s="17">
        <v>61</v>
      </c>
      <c r="M24" s="18">
        <v>1.601945</v>
      </c>
      <c r="N24" s="19">
        <v>0</v>
      </c>
      <c r="P24">
        <v>61</v>
      </c>
      <c r="Q24" s="17">
        <v>61</v>
      </c>
      <c r="R24" s="18">
        <v>2.0510000000000002</v>
      </c>
      <c r="S24" s="20">
        <v>0</v>
      </c>
      <c r="T24">
        <f t="shared" si="0"/>
        <v>61</v>
      </c>
      <c r="U24">
        <f t="shared" si="1"/>
        <v>1</v>
      </c>
      <c r="V24">
        <f t="shared" si="2"/>
        <v>1</v>
      </c>
      <c r="W24">
        <f t="shared" si="3"/>
        <v>1</v>
      </c>
      <c r="X24">
        <f t="shared" si="4"/>
        <v>1</v>
      </c>
      <c r="Y24">
        <f t="shared" si="5"/>
        <v>1</v>
      </c>
      <c r="Z24">
        <f t="shared" si="6"/>
        <v>1</v>
      </c>
    </row>
    <row r="25" spans="1:26" x14ac:dyDescent="0.25">
      <c r="A25" t="s">
        <v>30</v>
      </c>
      <c r="B25">
        <v>1</v>
      </c>
      <c r="C25">
        <v>1</v>
      </c>
      <c r="D25">
        <v>0.4</v>
      </c>
      <c r="E25" s="16">
        <v>58</v>
      </c>
      <c r="F25">
        <v>58</v>
      </c>
      <c r="G25" s="17">
        <v>58</v>
      </c>
      <c r="H25" s="18">
        <v>9.0149999999999988</v>
      </c>
      <c r="I25" s="19">
        <v>0</v>
      </c>
      <c r="J25" s="19"/>
      <c r="K25">
        <v>58</v>
      </c>
      <c r="L25" s="17">
        <v>58</v>
      </c>
      <c r="M25" s="18">
        <v>1.6665690000000002</v>
      </c>
      <c r="N25" s="19">
        <v>0</v>
      </c>
      <c r="P25">
        <v>58</v>
      </c>
      <c r="Q25" s="17">
        <v>58</v>
      </c>
      <c r="R25" s="18">
        <v>2.23</v>
      </c>
      <c r="S25" s="20">
        <v>0</v>
      </c>
      <c r="T25">
        <f t="shared" si="0"/>
        <v>58</v>
      </c>
      <c r="U25">
        <f t="shared" si="1"/>
        <v>1</v>
      </c>
      <c r="V25">
        <f t="shared" si="2"/>
        <v>1</v>
      </c>
      <c r="W25">
        <f t="shared" si="3"/>
        <v>1</v>
      </c>
      <c r="X25">
        <f t="shared" si="4"/>
        <v>1</v>
      </c>
      <c r="Y25">
        <f t="shared" si="5"/>
        <v>1</v>
      </c>
      <c r="Z25">
        <f t="shared" si="6"/>
        <v>1</v>
      </c>
    </row>
    <row r="26" spans="1:26" x14ac:dyDescent="0.25">
      <c r="A26" t="s">
        <v>31</v>
      </c>
      <c r="B26">
        <v>1</v>
      </c>
      <c r="C26">
        <v>1</v>
      </c>
      <c r="D26">
        <v>0.4</v>
      </c>
      <c r="E26" s="16">
        <v>66</v>
      </c>
      <c r="F26">
        <v>66</v>
      </c>
      <c r="G26" s="17">
        <v>66</v>
      </c>
      <c r="H26" s="18">
        <v>7.8780000000000001</v>
      </c>
      <c r="I26" s="19">
        <v>0</v>
      </c>
      <c r="J26" s="19"/>
      <c r="K26">
        <v>66</v>
      </c>
      <c r="L26" s="17">
        <v>65.900000000000006</v>
      </c>
      <c r="M26" s="18">
        <v>1.5790569999999999</v>
      </c>
      <c r="N26" s="19">
        <v>0</v>
      </c>
      <c r="P26">
        <v>66</v>
      </c>
      <c r="Q26" s="17">
        <v>66</v>
      </c>
      <c r="R26" s="18">
        <v>2.4279999999999999</v>
      </c>
      <c r="S26" s="20">
        <v>0</v>
      </c>
      <c r="T26">
        <f t="shared" si="0"/>
        <v>66</v>
      </c>
      <c r="U26">
        <f t="shared" si="1"/>
        <v>1</v>
      </c>
      <c r="V26">
        <f t="shared" si="2"/>
        <v>1</v>
      </c>
      <c r="W26">
        <f t="shared" si="3"/>
        <v>1</v>
      </c>
      <c r="X26">
        <f t="shared" si="4"/>
        <v>1</v>
      </c>
      <c r="Y26">
        <f t="shared" si="5"/>
        <v>1</v>
      </c>
      <c r="Z26">
        <f t="shared" si="6"/>
        <v>1</v>
      </c>
    </row>
    <row r="27" spans="1:26" x14ac:dyDescent="0.25">
      <c r="A27" t="s">
        <v>32</v>
      </c>
      <c r="B27">
        <v>1</v>
      </c>
      <c r="C27">
        <v>1</v>
      </c>
      <c r="D27">
        <v>0.4</v>
      </c>
      <c r="E27" s="16">
        <v>57</v>
      </c>
      <c r="F27">
        <v>57</v>
      </c>
      <c r="G27" s="17">
        <v>57</v>
      </c>
      <c r="H27" s="18">
        <v>8.9539999999999988</v>
      </c>
      <c r="I27" s="19">
        <v>0</v>
      </c>
      <c r="J27" s="19"/>
      <c r="K27">
        <v>57</v>
      </c>
      <c r="L27" s="17">
        <v>57</v>
      </c>
      <c r="M27" s="18">
        <v>1.1091730000000002</v>
      </c>
      <c r="N27" s="19">
        <v>0</v>
      </c>
      <c r="P27">
        <v>57</v>
      </c>
      <c r="Q27" s="17">
        <v>57</v>
      </c>
      <c r="R27" s="18">
        <v>1.9710000000000001</v>
      </c>
      <c r="S27" s="20">
        <v>0</v>
      </c>
      <c r="T27">
        <f t="shared" si="0"/>
        <v>57</v>
      </c>
      <c r="U27">
        <f t="shared" si="1"/>
        <v>1</v>
      </c>
      <c r="V27">
        <f t="shared" si="2"/>
        <v>1</v>
      </c>
      <c r="W27">
        <f t="shared" si="3"/>
        <v>1</v>
      </c>
      <c r="X27">
        <f t="shared" si="4"/>
        <v>1</v>
      </c>
      <c r="Y27">
        <f t="shared" si="5"/>
        <v>1</v>
      </c>
      <c r="Z27">
        <f t="shared" si="6"/>
        <v>1</v>
      </c>
    </row>
    <row r="28" spans="1:26" x14ac:dyDescent="0.25">
      <c r="A28" t="s">
        <v>33</v>
      </c>
      <c r="B28">
        <v>1</v>
      </c>
      <c r="C28">
        <v>1</v>
      </c>
      <c r="D28">
        <v>0.4</v>
      </c>
      <c r="E28" s="16">
        <v>76</v>
      </c>
      <c r="F28">
        <v>76</v>
      </c>
      <c r="G28" s="17">
        <v>76</v>
      </c>
      <c r="H28" s="18">
        <v>11.933000000000002</v>
      </c>
      <c r="I28" s="19">
        <v>0</v>
      </c>
      <c r="J28" s="19"/>
      <c r="K28">
        <v>76</v>
      </c>
      <c r="L28" s="17">
        <v>76</v>
      </c>
      <c r="M28" s="18">
        <v>2.0730619999999997</v>
      </c>
      <c r="N28" s="19">
        <v>0</v>
      </c>
      <c r="P28">
        <v>76</v>
      </c>
      <c r="Q28" s="17">
        <v>76</v>
      </c>
      <c r="R28" s="18">
        <v>2.37</v>
      </c>
      <c r="S28" s="20">
        <v>0</v>
      </c>
      <c r="T28">
        <f t="shared" si="0"/>
        <v>76</v>
      </c>
      <c r="U28">
        <f t="shared" si="1"/>
        <v>1</v>
      </c>
      <c r="V28">
        <f t="shared" si="2"/>
        <v>1</v>
      </c>
      <c r="W28">
        <f t="shared" si="3"/>
        <v>1</v>
      </c>
      <c r="X28">
        <f t="shared" si="4"/>
        <v>1</v>
      </c>
      <c r="Y28">
        <f t="shared" si="5"/>
        <v>1</v>
      </c>
      <c r="Z28">
        <f t="shared" si="6"/>
        <v>1</v>
      </c>
    </row>
    <row r="29" spans="1:26" x14ac:dyDescent="0.25">
      <c r="A29" t="s">
        <v>34</v>
      </c>
      <c r="B29">
        <v>1</v>
      </c>
      <c r="C29">
        <v>1</v>
      </c>
      <c r="D29">
        <v>0.4</v>
      </c>
      <c r="E29" s="16">
        <v>71</v>
      </c>
      <c r="F29">
        <v>71</v>
      </c>
      <c r="G29" s="17">
        <v>71</v>
      </c>
      <c r="H29" s="18">
        <v>13.532999999999998</v>
      </c>
      <c r="I29" s="19">
        <v>0</v>
      </c>
      <c r="J29" s="19"/>
      <c r="K29">
        <v>71</v>
      </c>
      <c r="L29" s="17">
        <v>71</v>
      </c>
      <c r="M29" s="18">
        <v>2.3237110000000003</v>
      </c>
      <c r="N29" s="19">
        <v>0</v>
      </c>
      <c r="P29">
        <v>71</v>
      </c>
      <c r="Q29" s="17">
        <v>71</v>
      </c>
      <c r="R29" s="18">
        <v>2.4510000000000005</v>
      </c>
      <c r="S29" s="20">
        <v>0</v>
      </c>
      <c r="T29">
        <f t="shared" si="0"/>
        <v>71</v>
      </c>
      <c r="U29">
        <f t="shared" si="1"/>
        <v>1</v>
      </c>
      <c r="V29">
        <f t="shared" si="2"/>
        <v>1</v>
      </c>
      <c r="W29">
        <f t="shared" si="3"/>
        <v>1</v>
      </c>
      <c r="X29">
        <f t="shared" si="4"/>
        <v>1</v>
      </c>
      <c r="Y29">
        <f t="shared" si="5"/>
        <v>1</v>
      </c>
      <c r="Z29">
        <f t="shared" si="6"/>
        <v>1</v>
      </c>
    </row>
    <row r="30" spans="1:26" x14ac:dyDescent="0.25">
      <c r="A30" t="s">
        <v>35</v>
      </c>
      <c r="B30">
        <v>1</v>
      </c>
      <c r="C30">
        <v>1</v>
      </c>
      <c r="D30">
        <v>0.4</v>
      </c>
      <c r="E30" s="16">
        <v>70</v>
      </c>
      <c r="F30">
        <v>67</v>
      </c>
      <c r="G30" s="17">
        <v>67</v>
      </c>
      <c r="H30" s="18">
        <v>9.9919999999999991</v>
      </c>
      <c r="I30" s="19">
        <v>4.2857142857142858E-2</v>
      </c>
      <c r="J30" s="19"/>
      <c r="K30">
        <v>70</v>
      </c>
      <c r="L30" s="17">
        <v>70</v>
      </c>
      <c r="M30" s="18">
        <v>1.8839879999999998</v>
      </c>
      <c r="N30" s="19">
        <v>0</v>
      </c>
      <c r="P30">
        <v>67</v>
      </c>
      <c r="Q30" s="17">
        <v>67</v>
      </c>
      <c r="R30" s="18">
        <v>1.9389999999999996</v>
      </c>
      <c r="S30" s="20">
        <v>4.2857142857142858E-2</v>
      </c>
      <c r="T30">
        <f t="shared" si="0"/>
        <v>70</v>
      </c>
      <c r="U30">
        <f t="shared" si="1"/>
        <v>0</v>
      </c>
      <c r="V30">
        <f t="shared" si="2"/>
        <v>1</v>
      </c>
      <c r="W30">
        <f t="shared" si="3"/>
        <v>0</v>
      </c>
      <c r="X30">
        <f t="shared" si="4"/>
        <v>0</v>
      </c>
      <c r="Y30">
        <f t="shared" si="5"/>
        <v>1</v>
      </c>
      <c r="Z30">
        <f t="shared" si="6"/>
        <v>0</v>
      </c>
    </row>
    <row r="31" spans="1:26" x14ac:dyDescent="0.25">
      <c r="A31" t="s">
        <v>36</v>
      </c>
      <c r="B31">
        <v>1</v>
      </c>
      <c r="C31">
        <v>1</v>
      </c>
      <c r="D31">
        <v>0.4</v>
      </c>
      <c r="E31" s="16">
        <v>92</v>
      </c>
      <c r="F31">
        <v>92</v>
      </c>
      <c r="G31" s="17">
        <v>92</v>
      </c>
      <c r="H31" s="18">
        <v>14.36</v>
      </c>
      <c r="I31" s="19">
        <v>0</v>
      </c>
      <c r="J31" s="19"/>
      <c r="K31">
        <v>92</v>
      </c>
      <c r="L31" s="17">
        <v>92</v>
      </c>
      <c r="M31" s="18">
        <v>2.925421</v>
      </c>
      <c r="N31" s="19">
        <v>0</v>
      </c>
      <c r="P31">
        <v>92</v>
      </c>
      <c r="Q31" s="17">
        <v>92</v>
      </c>
      <c r="R31" s="18">
        <v>3.1189999999999998</v>
      </c>
      <c r="S31" s="20">
        <v>0</v>
      </c>
      <c r="T31">
        <f t="shared" si="0"/>
        <v>92</v>
      </c>
      <c r="U31">
        <f t="shared" si="1"/>
        <v>1</v>
      </c>
      <c r="V31">
        <f t="shared" si="2"/>
        <v>1</v>
      </c>
      <c r="W31">
        <f t="shared" si="3"/>
        <v>1</v>
      </c>
      <c r="X31">
        <f t="shared" si="4"/>
        <v>1</v>
      </c>
      <c r="Y31">
        <f t="shared" si="5"/>
        <v>1</v>
      </c>
      <c r="Z31">
        <f t="shared" si="6"/>
        <v>1</v>
      </c>
    </row>
    <row r="32" spans="1:26" x14ac:dyDescent="0.25">
      <c r="A32" t="s">
        <v>37</v>
      </c>
      <c r="B32">
        <v>1</v>
      </c>
      <c r="C32">
        <v>1</v>
      </c>
      <c r="D32">
        <v>0.4</v>
      </c>
      <c r="E32" s="16">
        <v>87</v>
      </c>
      <c r="F32">
        <v>87</v>
      </c>
      <c r="G32" s="17">
        <v>87</v>
      </c>
      <c r="H32" s="18">
        <v>10.791000000000002</v>
      </c>
      <c r="I32" s="19">
        <v>0</v>
      </c>
      <c r="J32" s="19"/>
      <c r="K32">
        <v>87</v>
      </c>
      <c r="L32" s="17">
        <v>87</v>
      </c>
      <c r="M32" s="18">
        <v>2.9953189999999998</v>
      </c>
      <c r="N32" s="19">
        <v>0</v>
      </c>
      <c r="P32">
        <v>87</v>
      </c>
      <c r="Q32" s="17">
        <v>87</v>
      </c>
      <c r="R32" s="18">
        <v>3.0860000000000003</v>
      </c>
      <c r="S32" s="20">
        <v>0</v>
      </c>
      <c r="T32">
        <f t="shared" si="0"/>
        <v>87</v>
      </c>
      <c r="U32">
        <f t="shared" si="1"/>
        <v>1</v>
      </c>
      <c r="V32">
        <f t="shared" si="2"/>
        <v>1</v>
      </c>
      <c r="W32">
        <f t="shared" si="3"/>
        <v>1</v>
      </c>
      <c r="X32">
        <f t="shared" si="4"/>
        <v>1</v>
      </c>
      <c r="Y32">
        <f t="shared" si="5"/>
        <v>1</v>
      </c>
      <c r="Z32">
        <f t="shared" si="6"/>
        <v>1</v>
      </c>
    </row>
    <row r="33" spans="1:26" x14ac:dyDescent="0.25">
      <c r="A33" t="s">
        <v>38</v>
      </c>
      <c r="B33">
        <v>1</v>
      </c>
      <c r="C33">
        <v>1</v>
      </c>
      <c r="D33">
        <v>0.4</v>
      </c>
      <c r="E33" s="16">
        <v>101</v>
      </c>
      <c r="F33">
        <v>101</v>
      </c>
      <c r="G33" s="17">
        <v>101</v>
      </c>
      <c r="H33" s="18">
        <v>11.763</v>
      </c>
      <c r="I33" s="19">
        <v>0</v>
      </c>
      <c r="J33" s="19"/>
      <c r="K33">
        <v>101</v>
      </c>
      <c r="L33" s="17">
        <v>101</v>
      </c>
      <c r="M33" s="18">
        <v>4.1977770000000003</v>
      </c>
      <c r="N33" s="19">
        <v>0</v>
      </c>
      <c r="P33">
        <v>101</v>
      </c>
      <c r="Q33" s="17">
        <v>101</v>
      </c>
      <c r="R33" s="18">
        <v>3.1509999999999998</v>
      </c>
      <c r="S33" s="20">
        <v>0</v>
      </c>
      <c r="T33">
        <f t="shared" si="0"/>
        <v>101</v>
      </c>
      <c r="U33">
        <f t="shared" si="1"/>
        <v>1</v>
      </c>
      <c r="V33">
        <f t="shared" si="2"/>
        <v>1</v>
      </c>
      <c r="W33">
        <f t="shared" si="3"/>
        <v>1</v>
      </c>
      <c r="X33">
        <f t="shared" si="4"/>
        <v>1</v>
      </c>
      <c r="Y33">
        <f t="shared" si="5"/>
        <v>1</v>
      </c>
      <c r="Z33">
        <f t="shared" si="6"/>
        <v>1</v>
      </c>
    </row>
    <row r="34" spans="1:26" x14ac:dyDescent="0.25">
      <c r="A34" t="s">
        <v>39</v>
      </c>
      <c r="B34">
        <v>1</v>
      </c>
      <c r="C34">
        <v>1</v>
      </c>
      <c r="D34">
        <v>0.4</v>
      </c>
      <c r="E34" s="16">
        <v>80</v>
      </c>
      <c r="F34">
        <v>80</v>
      </c>
      <c r="G34" s="17">
        <v>80</v>
      </c>
      <c r="H34" s="18">
        <v>12.86</v>
      </c>
      <c r="I34" s="19">
        <v>0</v>
      </c>
      <c r="J34" s="19"/>
      <c r="K34">
        <v>80</v>
      </c>
      <c r="L34" s="17">
        <v>80</v>
      </c>
      <c r="M34" s="18">
        <v>3.2476180000000001</v>
      </c>
      <c r="N34" s="19">
        <v>0</v>
      </c>
      <c r="P34">
        <v>80</v>
      </c>
      <c r="Q34" s="17">
        <v>80</v>
      </c>
      <c r="R34" s="18">
        <v>2.7109999999999999</v>
      </c>
      <c r="S34" s="20">
        <v>0</v>
      </c>
      <c r="T34">
        <f t="shared" si="0"/>
        <v>80</v>
      </c>
      <c r="U34">
        <f t="shared" si="1"/>
        <v>1</v>
      </c>
      <c r="V34">
        <f t="shared" si="2"/>
        <v>1</v>
      </c>
      <c r="W34">
        <f t="shared" si="3"/>
        <v>1</v>
      </c>
      <c r="X34">
        <f t="shared" si="4"/>
        <v>1</v>
      </c>
      <c r="Y34">
        <f t="shared" si="5"/>
        <v>1</v>
      </c>
      <c r="Z34">
        <f t="shared" si="6"/>
        <v>1</v>
      </c>
    </row>
    <row r="35" spans="1:26" x14ac:dyDescent="0.25">
      <c r="A35" t="s">
        <v>40</v>
      </c>
      <c r="B35">
        <v>1</v>
      </c>
      <c r="C35">
        <v>1</v>
      </c>
      <c r="D35">
        <v>0.4</v>
      </c>
      <c r="E35" s="16">
        <v>86</v>
      </c>
      <c r="F35">
        <v>86</v>
      </c>
      <c r="G35" s="17">
        <v>85.4</v>
      </c>
      <c r="H35" s="18">
        <v>15.044</v>
      </c>
      <c r="I35" s="19">
        <v>0</v>
      </c>
      <c r="J35" s="19"/>
      <c r="K35">
        <v>86</v>
      </c>
      <c r="L35" s="17">
        <v>86</v>
      </c>
      <c r="M35" s="18">
        <v>2.820535</v>
      </c>
      <c r="N35" s="19">
        <v>0</v>
      </c>
      <c r="P35">
        <v>86</v>
      </c>
      <c r="Q35" s="17">
        <v>86</v>
      </c>
      <c r="R35" s="18">
        <v>2.8740000000000001</v>
      </c>
      <c r="S35" s="20">
        <v>0</v>
      </c>
      <c r="T35">
        <f t="shared" si="0"/>
        <v>86</v>
      </c>
      <c r="U35">
        <f t="shared" si="1"/>
        <v>1</v>
      </c>
      <c r="V35">
        <f t="shared" si="2"/>
        <v>1</v>
      </c>
      <c r="W35">
        <f t="shared" si="3"/>
        <v>1</v>
      </c>
      <c r="X35">
        <f t="shared" si="4"/>
        <v>1</v>
      </c>
      <c r="Y35">
        <f t="shared" si="5"/>
        <v>1</v>
      </c>
      <c r="Z35">
        <f t="shared" si="6"/>
        <v>1</v>
      </c>
    </row>
    <row r="36" spans="1:26" x14ac:dyDescent="0.25">
      <c r="A36" t="s">
        <v>41</v>
      </c>
      <c r="B36">
        <v>1</v>
      </c>
      <c r="C36">
        <v>1</v>
      </c>
      <c r="D36">
        <v>0.4</v>
      </c>
      <c r="E36" s="16">
        <v>105</v>
      </c>
      <c r="F36">
        <v>105</v>
      </c>
      <c r="G36" s="17">
        <v>104.8</v>
      </c>
      <c r="H36" s="18">
        <v>19.414999999999999</v>
      </c>
      <c r="I36" s="19">
        <v>0</v>
      </c>
      <c r="J36" s="19"/>
      <c r="K36">
        <v>105</v>
      </c>
      <c r="L36" s="17">
        <v>104.2</v>
      </c>
      <c r="M36" s="18">
        <v>5.543329</v>
      </c>
      <c r="N36" s="19">
        <v>0</v>
      </c>
      <c r="P36">
        <v>105</v>
      </c>
      <c r="Q36" s="17">
        <v>104.7</v>
      </c>
      <c r="R36" s="18">
        <v>5.056</v>
      </c>
      <c r="S36" s="20">
        <v>0</v>
      </c>
      <c r="T36">
        <f t="shared" si="0"/>
        <v>105</v>
      </c>
      <c r="U36">
        <f t="shared" si="1"/>
        <v>1</v>
      </c>
      <c r="V36">
        <f t="shared" si="2"/>
        <v>1</v>
      </c>
      <c r="W36">
        <f t="shared" si="3"/>
        <v>1</v>
      </c>
      <c r="X36">
        <f t="shared" si="4"/>
        <v>1</v>
      </c>
      <c r="Y36">
        <f t="shared" si="5"/>
        <v>1</v>
      </c>
      <c r="Z36">
        <f t="shared" si="6"/>
        <v>1</v>
      </c>
    </row>
    <row r="37" spans="1:26" x14ac:dyDescent="0.25">
      <c r="A37" t="s">
        <v>42</v>
      </c>
      <c r="B37">
        <v>1</v>
      </c>
      <c r="C37">
        <v>1</v>
      </c>
      <c r="D37">
        <v>0.4</v>
      </c>
      <c r="E37" s="16">
        <v>128</v>
      </c>
      <c r="F37">
        <v>128</v>
      </c>
      <c r="G37" s="17">
        <v>128</v>
      </c>
      <c r="H37" s="18">
        <v>36.520000000000003</v>
      </c>
      <c r="I37" s="19">
        <v>0</v>
      </c>
      <c r="J37" s="19"/>
      <c r="K37">
        <v>128</v>
      </c>
      <c r="L37" s="17">
        <v>128</v>
      </c>
      <c r="M37" s="18">
        <v>5.2108220000000003</v>
      </c>
      <c r="N37" s="19">
        <v>0</v>
      </c>
      <c r="P37">
        <v>127</v>
      </c>
      <c r="Q37" s="17">
        <v>127</v>
      </c>
      <c r="R37" s="18">
        <v>3.5550000000000006</v>
      </c>
      <c r="S37" s="20">
        <v>7.8125E-3</v>
      </c>
      <c r="T37">
        <f t="shared" si="0"/>
        <v>128</v>
      </c>
      <c r="U37">
        <f t="shared" si="1"/>
        <v>1</v>
      </c>
      <c r="V37">
        <f t="shared" si="2"/>
        <v>1</v>
      </c>
      <c r="W37">
        <f t="shared" si="3"/>
        <v>0</v>
      </c>
      <c r="X37">
        <f t="shared" si="4"/>
        <v>1</v>
      </c>
      <c r="Y37">
        <f t="shared" si="5"/>
        <v>1</v>
      </c>
      <c r="Z37">
        <f t="shared" si="6"/>
        <v>0</v>
      </c>
    </row>
    <row r="38" spans="1:26" x14ac:dyDescent="0.25">
      <c r="A38" t="s">
        <v>43</v>
      </c>
      <c r="B38">
        <v>1</v>
      </c>
      <c r="C38">
        <v>1</v>
      </c>
      <c r="D38">
        <v>0.4</v>
      </c>
      <c r="E38" s="16">
        <v>107</v>
      </c>
      <c r="F38">
        <v>107</v>
      </c>
      <c r="G38" s="17">
        <v>107</v>
      </c>
      <c r="H38" s="18">
        <v>19.053000000000001</v>
      </c>
      <c r="I38" s="19">
        <v>0</v>
      </c>
      <c r="J38" s="19"/>
      <c r="K38">
        <v>106</v>
      </c>
      <c r="L38" s="17">
        <v>105.1</v>
      </c>
      <c r="M38" s="18">
        <v>5.5864310000000001</v>
      </c>
      <c r="N38" s="19">
        <v>9.3457943925233638E-3</v>
      </c>
      <c r="P38">
        <v>107</v>
      </c>
      <c r="Q38" s="17">
        <v>107</v>
      </c>
      <c r="R38" s="18">
        <v>3.6360000000000001</v>
      </c>
      <c r="S38" s="20">
        <v>0</v>
      </c>
      <c r="T38">
        <f t="shared" si="0"/>
        <v>107</v>
      </c>
      <c r="U38">
        <f t="shared" si="1"/>
        <v>1</v>
      </c>
      <c r="V38">
        <f t="shared" si="2"/>
        <v>0</v>
      </c>
      <c r="W38">
        <f t="shared" si="3"/>
        <v>1</v>
      </c>
      <c r="X38">
        <f t="shared" si="4"/>
        <v>1</v>
      </c>
      <c r="Y38">
        <f t="shared" si="5"/>
        <v>0</v>
      </c>
      <c r="Z38">
        <f t="shared" si="6"/>
        <v>1</v>
      </c>
    </row>
    <row r="39" spans="1:26" x14ac:dyDescent="0.25">
      <c r="A39" t="s">
        <v>44</v>
      </c>
      <c r="B39">
        <v>1</v>
      </c>
      <c r="C39">
        <v>1</v>
      </c>
      <c r="D39">
        <v>0.4</v>
      </c>
      <c r="E39" s="16">
        <v>131</v>
      </c>
      <c r="F39">
        <v>131</v>
      </c>
      <c r="G39" s="17">
        <v>131</v>
      </c>
      <c r="H39" s="18">
        <v>29.183999999999997</v>
      </c>
      <c r="I39" s="19">
        <v>0</v>
      </c>
      <c r="J39" s="19"/>
      <c r="K39">
        <v>131</v>
      </c>
      <c r="L39" s="17">
        <v>130.6</v>
      </c>
      <c r="M39" s="18">
        <v>6.7210720000000013</v>
      </c>
      <c r="N39" s="19">
        <v>0</v>
      </c>
      <c r="P39">
        <v>131</v>
      </c>
      <c r="Q39" s="17">
        <v>131</v>
      </c>
      <c r="R39" s="18">
        <v>4.0239999999999991</v>
      </c>
      <c r="S39" s="20">
        <v>0</v>
      </c>
      <c r="T39">
        <f t="shared" si="0"/>
        <v>131</v>
      </c>
      <c r="U39">
        <f t="shared" si="1"/>
        <v>1</v>
      </c>
      <c r="V39">
        <f t="shared" si="2"/>
        <v>1</v>
      </c>
      <c r="W39">
        <f t="shared" si="3"/>
        <v>1</v>
      </c>
      <c r="X39">
        <f t="shared" si="4"/>
        <v>1</v>
      </c>
      <c r="Y39">
        <f t="shared" si="5"/>
        <v>1</v>
      </c>
      <c r="Z39">
        <f t="shared" si="6"/>
        <v>1</v>
      </c>
    </row>
    <row r="40" spans="1:26" x14ac:dyDescent="0.25">
      <c r="A40" t="s">
        <v>45</v>
      </c>
      <c r="B40">
        <v>1</v>
      </c>
      <c r="C40">
        <v>1</v>
      </c>
      <c r="D40">
        <v>0.4</v>
      </c>
      <c r="E40" s="16">
        <v>169</v>
      </c>
      <c r="F40">
        <v>169</v>
      </c>
      <c r="G40" s="17">
        <v>169</v>
      </c>
      <c r="H40" s="18">
        <v>28.905999999999999</v>
      </c>
      <c r="I40" s="19">
        <v>0</v>
      </c>
      <c r="J40" s="19"/>
      <c r="K40">
        <v>169</v>
      </c>
      <c r="L40" s="17">
        <v>168.8</v>
      </c>
      <c r="M40" s="18">
        <v>9.2818659999999991</v>
      </c>
      <c r="N40" s="19">
        <v>0</v>
      </c>
      <c r="P40">
        <v>169</v>
      </c>
      <c r="Q40" s="17">
        <v>169</v>
      </c>
      <c r="R40" s="18">
        <v>7.4889999999999999</v>
      </c>
      <c r="S40" s="20">
        <v>0</v>
      </c>
      <c r="T40">
        <f t="shared" si="0"/>
        <v>169</v>
      </c>
      <c r="U40">
        <f t="shared" si="1"/>
        <v>1</v>
      </c>
      <c r="V40">
        <f t="shared" si="2"/>
        <v>1</v>
      </c>
      <c r="W40">
        <f t="shared" si="3"/>
        <v>1</v>
      </c>
      <c r="X40">
        <f t="shared" si="4"/>
        <v>1</v>
      </c>
      <c r="Y40">
        <f t="shared" si="5"/>
        <v>1</v>
      </c>
      <c r="Z40">
        <f t="shared" si="6"/>
        <v>1</v>
      </c>
    </row>
    <row r="41" spans="1:26" x14ac:dyDescent="0.25">
      <c r="A41" t="s">
        <v>46</v>
      </c>
      <c r="B41">
        <v>1</v>
      </c>
      <c r="C41">
        <v>1</v>
      </c>
      <c r="D41">
        <v>0.4</v>
      </c>
      <c r="E41" s="16">
        <v>209</v>
      </c>
      <c r="F41">
        <v>208</v>
      </c>
      <c r="G41" s="17">
        <v>206.5</v>
      </c>
      <c r="H41" s="18">
        <v>65.051999999999992</v>
      </c>
      <c r="I41" s="19">
        <v>4.7846889952153108E-3</v>
      </c>
      <c r="J41" s="19"/>
      <c r="K41">
        <v>209</v>
      </c>
      <c r="L41" s="17">
        <v>208.2</v>
      </c>
      <c r="M41" s="18">
        <v>16.405170000000002</v>
      </c>
      <c r="N41" s="19">
        <v>0</v>
      </c>
      <c r="P41">
        <v>208</v>
      </c>
      <c r="Q41" s="17">
        <v>207.6</v>
      </c>
      <c r="R41" s="18">
        <v>11.413</v>
      </c>
      <c r="S41" s="20">
        <v>4.7846889952153108E-3</v>
      </c>
      <c r="T41">
        <f t="shared" si="0"/>
        <v>209</v>
      </c>
      <c r="U41">
        <f t="shared" si="1"/>
        <v>0</v>
      </c>
      <c r="V41">
        <f t="shared" si="2"/>
        <v>1</v>
      </c>
      <c r="W41">
        <f t="shared" si="3"/>
        <v>0</v>
      </c>
      <c r="X41">
        <f t="shared" si="4"/>
        <v>0</v>
      </c>
      <c r="Y41">
        <f t="shared" si="5"/>
        <v>1</v>
      </c>
      <c r="Z41">
        <f t="shared" si="6"/>
        <v>0</v>
      </c>
    </row>
    <row r="42" spans="1:26" x14ac:dyDescent="0.25">
      <c r="A42" t="s">
        <v>47</v>
      </c>
      <c r="B42">
        <v>1</v>
      </c>
      <c r="C42">
        <v>1</v>
      </c>
      <c r="D42">
        <v>0.4</v>
      </c>
      <c r="E42" s="16">
        <v>201</v>
      </c>
      <c r="F42">
        <v>201</v>
      </c>
      <c r="G42" s="17">
        <v>175.5</v>
      </c>
      <c r="H42" s="18">
        <v>48.036999999999999</v>
      </c>
      <c r="I42" s="19">
        <v>0</v>
      </c>
      <c r="J42" s="19"/>
      <c r="K42">
        <v>201</v>
      </c>
      <c r="L42" s="17">
        <v>201</v>
      </c>
      <c r="M42" s="18">
        <v>14.47993</v>
      </c>
      <c r="N42" s="19">
        <v>0</v>
      </c>
      <c r="P42">
        <v>201</v>
      </c>
      <c r="Q42" s="17">
        <v>200.6</v>
      </c>
      <c r="R42" s="18">
        <v>11.102</v>
      </c>
      <c r="S42" s="20">
        <v>0</v>
      </c>
      <c r="T42">
        <f t="shared" si="0"/>
        <v>201</v>
      </c>
      <c r="U42">
        <f t="shared" si="1"/>
        <v>1</v>
      </c>
      <c r="V42">
        <f t="shared" si="2"/>
        <v>1</v>
      </c>
      <c r="W42">
        <f t="shared" si="3"/>
        <v>1</v>
      </c>
      <c r="X42">
        <f t="shared" si="4"/>
        <v>1</v>
      </c>
      <c r="Y42">
        <f t="shared" si="5"/>
        <v>1</v>
      </c>
      <c r="Z42">
        <f t="shared" si="6"/>
        <v>1</v>
      </c>
    </row>
    <row r="43" spans="1:26" x14ac:dyDescent="0.25">
      <c r="A43" t="s">
        <v>48</v>
      </c>
      <c r="B43">
        <v>1</v>
      </c>
      <c r="C43">
        <v>1</v>
      </c>
      <c r="D43">
        <v>0.4</v>
      </c>
      <c r="E43" s="16">
        <v>335</v>
      </c>
      <c r="F43">
        <v>334</v>
      </c>
      <c r="G43" s="17">
        <v>333.9</v>
      </c>
      <c r="H43" s="18">
        <v>72.10499999999999</v>
      </c>
      <c r="I43" s="19">
        <v>2.9850746268656717E-3</v>
      </c>
      <c r="J43" s="19"/>
      <c r="K43">
        <v>333</v>
      </c>
      <c r="L43" s="17">
        <v>332.4</v>
      </c>
      <c r="M43" s="18">
        <v>33.967460000000003</v>
      </c>
      <c r="N43" s="19">
        <v>5.9701492537313433E-3</v>
      </c>
      <c r="P43">
        <v>334</v>
      </c>
      <c r="Q43" s="17">
        <v>329</v>
      </c>
      <c r="R43" s="18">
        <v>20.604999999999997</v>
      </c>
      <c r="S43" s="20">
        <v>2.9850746268656717E-3</v>
      </c>
      <c r="T43">
        <f t="shared" si="0"/>
        <v>334</v>
      </c>
      <c r="U43">
        <f t="shared" si="1"/>
        <v>0</v>
      </c>
      <c r="V43">
        <f t="shared" si="2"/>
        <v>0</v>
      </c>
      <c r="W43">
        <f t="shared" si="3"/>
        <v>0</v>
      </c>
      <c r="X43">
        <f t="shared" si="4"/>
        <v>1</v>
      </c>
      <c r="Y43">
        <f t="shared" si="5"/>
        <v>0</v>
      </c>
      <c r="Z43">
        <f t="shared" si="6"/>
        <v>1</v>
      </c>
    </row>
    <row r="44" spans="1:26" x14ac:dyDescent="0.25">
      <c r="A44" t="s">
        <v>49</v>
      </c>
      <c r="B44">
        <v>1</v>
      </c>
      <c r="C44">
        <v>1</v>
      </c>
      <c r="D44">
        <v>0.4</v>
      </c>
      <c r="E44" s="16">
        <v>224</v>
      </c>
      <c r="F44">
        <v>223</v>
      </c>
      <c r="G44" s="17">
        <v>222.2</v>
      </c>
      <c r="H44" s="18">
        <v>65.881999999999991</v>
      </c>
      <c r="I44" s="19">
        <v>4.464285714285714E-3</v>
      </c>
      <c r="J44" s="19"/>
      <c r="K44">
        <v>223</v>
      </c>
      <c r="L44" s="17">
        <v>220.9</v>
      </c>
      <c r="M44" s="18">
        <v>24.849309999999999</v>
      </c>
      <c r="N44" s="19">
        <v>4.464285714285714E-3</v>
      </c>
      <c r="P44">
        <v>224</v>
      </c>
      <c r="Q44" s="17">
        <v>221.9</v>
      </c>
      <c r="R44" s="18">
        <v>14.24</v>
      </c>
      <c r="S44" s="20">
        <v>0</v>
      </c>
      <c r="T44">
        <f t="shared" si="0"/>
        <v>224</v>
      </c>
      <c r="U44">
        <f t="shared" si="1"/>
        <v>0</v>
      </c>
      <c r="V44">
        <f t="shared" si="2"/>
        <v>0</v>
      </c>
      <c r="W44">
        <f t="shared" si="3"/>
        <v>1</v>
      </c>
      <c r="X44">
        <f t="shared" si="4"/>
        <v>0</v>
      </c>
      <c r="Y44">
        <f t="shared" si="5"/>
        <v>0</v>
      </c>
      <c r="Z44">
        <f t="shared" si="6"/>
        <v>1</v>
      </c>
    </row>
    <row r="45" spans="1:26" x14ac:dyDescent="0.25">
      <c r="A45" t="s">
        <v>50</v>
      </c>
      <c r="B45">
        <v>1</v>
      </c>
      <c r="C45">
        <v>1</v>
      </c>
      <c r="D45">
        <v>0.4</v>
      </c>
      <c r="E45" s="16">
        <v>278</v>
      </c>
      <c r="F45">
        <v>278</v>
      </c>
      <c r="G45" s="17">
        <v>277.7</v>
      </c>
      <c r="H45" s="18">
        <v>92.112999999999985</v>
      </c>
      <c r="I45" s="19">
        <v>0</v>
      </c>
      <c r="J45" s="19"/>
      <c r="K45">
        <v>278</v>
      </c>
      <c r="L45" s="17">
        <v>275.89999999999998</v>
      </c>
      <c r="M45" s="18">
        <v>25.427250000000001</v>
      </c>
      <c r="N45" s="19">
        <v>0</v>
      </c>
      <c r="P45">
        <v>278</v>
      </c>
      <c r="Q45" s="17">
        <v>278</v>
      </c>
      <c r="R45" s="18">
        <v>16.118000000000002</v>
      </c>
      <c r="S45" s="20">
        <v>0</v>
      </c>
      <c r="T45">
        <f t="shared" si="0"/>
        <v>278</v>
      </c>
      <c r="U45">
        <f t="shared" si="1"/>
        <v>1</v>
      </c>
      <c r="V45">
        <f t="shared" si="2"/>
        <v>1</v>
      </c>
      <c r="W45">
        <f t="shared" si="3"/>
        <v>1</v>
      </c>
      <c r="X45">
        <f t="shared" si="4"/>
        <v>1</v>
      </c>
      <c r="Y45">
        <f t="shared" si="5"/>
        <v>1</v>
      </c>
      <c r="Z45">
        <f t="shared" si="6"/>
        <v>1</v>
      </c>
    </row>
    <row r="46" spans="1:26" x14ac:dyDescent="0.25">
      <c r="A46" t="s">
        <v>51</v>
      </c>
      <c r="B46">
        <v>1</v>
      </c>
      <c r="C46">
        <v>1</v>
      </c>
      <c r="D46">
        <v>0.4</v>
      </c>
      <c r="E46" s="16">
        <v>264</v>
      </c>
      <c r="F46">
        <v>262</v>
      </c>
      <c r="G46" s="17">
        <v>259.5</v>
      </c>
      <c r="H46" s="18">
        <v>191.488</v>
      </c>
      <c r="I46" s="19">
        <v>7.575757575757576E-3</v>
      </c>
      <c r="J46" s="19"/>
      <c r="K46">
        <v>264</v>
      </c>
      <c r="L46" s="17">
        <v>258.89999999999998</v>
      </c>
      <c r="M46" s="18">
        <v>36.520039999999995</v>
      </c>
      <c r="N46" s="19">
        <v>0</v>
      </c>
      <c r="P46">
        <v>264</v>
      </c>
      <c r="Q46" s="17">
        <v>260.89999999999998</v>
      </c>
      <c r="R46" s="18">
        <v>20.562000000000001</v>
      </c>
      <c r="S46" s="20">
        <v>0</v>
      </c>
      <c r="T46">
        <f t="shared" si="0"/>
        <v>264</v>
      </c>
      <c r="U46">
        <f t="shared" si="1"/>
        <v>0</v>
      </c>
      <c r="V46">
        <f t="shared" si="2"/>
        <v>1</v>
      </c>
      <c r="W46">
        <f t="shared" si="3"/>
        <v>1</v>
      </c>
      <c r="X46">
        <f t="shared" si="4"/>
        <v>0</v>
      </c>
      <c r="Y46">
        <f t="shared" si="5"/>
        <v>1</v>
      </c>
      <c r="Z46">
        <f t="shared" si="6"/>
        <v>1</v>
      </c>
    </row>
    <row r="47" spans="1:26" x14ac:dyDescent="0.25">
      <c r="A47" t="s">
        <v>52</v>
      </c>
      <c r="B47">
        <v>1</v>
      </c>
      <c r="C47">
        <v>1</v>
      </c>
      <c r="D47">
        <v>0.4</v>
      </c>
      <c r="E47" s="16">
        <v>275</v>
      </c>
      <c r="F47">
        <v>275</v>
      </c>
      <c r="G47" s="17">
        <v>270.2</v>
      </c>
      <c r="H47" s="18">
        <v>122.30499999999999</v>
      </c>
      <c r="I47" s="19">
        <v>0</v>
      </c>
      <c r="J47" s="19"/>
      <c r="K47">
        <v>270</v>
      </c>
      <c r="L47" s="17">
        <v>265.10000000000002</v>
      </c>
      <c r="M47" s="18">
        <v>39.339909999999996</v>
      </c>
      <c r="N47" s="19">
        <v>1.8181818181818181E-2</v>
      </c>
      <c r="P47">
        <v>274</v>
      </c>
      <c r="Q47" s="17">
        <v>269.7</v>
      </c>
      <c r="R47" s="18">
        <v>22.664000000000001</v>
      </c>
      <c r="S47" s="20">
        <v>3.6363636363636364E-3</v>
      </c>
      <c r="T47">
        <f t="shared" si="0"/>
        <v>275</v>
      </c>
      <c r="U47">
        <f t="shared" si="1"/>
        <v>1</v>
      </c>
      <c r="V47">
        <f t="shared" si="2"/>
        <v>0</v>
      </c>
      <c r="W47">
        <f t="shared" si="3"/>
        <v>0</v>
      </c>
      <c r="X47">
        <f t="shared" si="4"/>
        <v>1</v>
      </c>
      <c r="Y47">
        <f t="shared" si="5"/>
        <v>0</v>
      </c>
      <c r="Z47">
        <f t="shared" si="6"/>
        <v>0</v>
      </c>
    </row>
    <row r="48" spans="1:26" x14ac:dyDescent="0.25">
      <c r="A48" t="s">
        <v>53</v>
      </c>
      <c r="B48">
        <v>1</v>
      </c>
      <c r="C48">
        <v>1</v>
      </c>
      <c r="D48">
        <v>0.4</v>
      </c>
      <c r="E48" s="16">
        <v>315</v>
      </c>
      <c r="F48">
        <v>315</v>
      </c>
      <c r="G48" s="17">
        <v>315</v>
      </c>
      <c r="H48" s="18">
        <v>193.35999999999999</v>
      </c>
      <c r="I48" s="19">
        <v>0</v>
      </c>
      <c r="J48" s="19"/>
      <c r="K48">
        <v>315</v>
      </c>
      <c r="L48" s="17">
        <v>315</v>
      </c>
      <c r="M48" s="18">
        <v>39.778399999999998</v>
      </c>
      <c r="N48" s="19">
        <v>0</v>
      </c>
      <c r="P48">
        <v>315</v>
      </c>
      <c r="Q48" s="17">
        <v>313</v>
      </c>
      <c r="R48" s="18">
        <v>25.527000000000005</v>
      </c>
      <c r="S48" s="20">
        <v>0</v>
      </c>
      <c r="T48">
        <f t="shared" si="0"/>
        <v>315</v>
      </c>
      <c r="U48">
        <f t="shared" si="1"/>
        <v>1</v>
      </c>
      <c r="V48">
        <f t="shared" si="2"/>
        <v>1</v>
      </c>
      <c r="W48">
        <f t="shared" si="3"/>
        <v>1</v>
      </c>
      <c r="X48">
        <f t="shared" si="4"/>
        <v>1</v>
      </c>
      <c r="Y48">
        <f t="shared" si="5"/>
        <v>1</v>
      </c>
      <c r="Z48">
        <f t="shared" si="6"/>
        <v>1</v>
      </c>
    </row>
    <row r="49" spans="1:26" x14ac:dyDescent="0.25">
      <c r="A49" t="s">
        <v>54</v>
      </c>
      <c r="B49">
        <v>1</v>
      </c>
      <c r="C49">
        <v>1</v>
      </c>
      <c r="D49">
        <v>0.4</v>
      </c>
      <c r="E49" s="16">
        <v>308</v>
      </c>
      <c r="F49">
        <v>304</v>
      </c>
      <c r="G49" s="17">
        <v>303</v>
      </c>
      <c r="H49" s="18">
        <v>246.392</v>
      </c>
      <c r="I49" s="19">
        <v>1.2987012987012988E-2</v>
      </c>
      <c r="J49" s="19"/>
      <c r="K49">
        <v>300</v>
      </c>
      <c r="L49" s="17">
        <v>295</v>
      </c>
      <c r="M49" s="18">
        <v>46.749550000000006</v>
      </c>
      <c r="N49" s="19">
        <v>2.5974025974025976E-2</v>
      </c>
      <c r="P49">
        <v>305</v>
      </c>
      <c r="Q49" s="17">
        <v>299.3</v>
      </c>
      <c r="R49" s="18">
        <v>27.645</v>
      </c>
      <c r="S49" s="20">
        <v>9.74025974025974E-3</v>
      </c>
      <c r="T49">
        <f t="shared" si="0"/>
        <v>305</v>
      </c>
      <c r="U49">
        <f t="shared" si="1"/>
        <v>0</v>
      </c>
      <c r="V49">
        <f t="shared" si="2"/>
        <v>0</v>
      </c>
      <c r="W49">
        <f t="shared" si="3"/>
        <v>0</v>
      </c>
      <c r="X49">
        <f t="shared" si="4"/>
        <v>0</v>
      </c>
      <c r="Y49">
        <f t="shared" si="5"/>
        <v>0</v>
      </c>
      <c r="Z49">
        <f t="shared" si="6"/>
        <v>1</v>
      </c>
    </row>
    <row r="50" spans="1:26" x14ac:dyDescent="0.25">
      <c r="A50" t="s">
        <v>55</v>
      </c>
      <c r="B50">
        <v>1</v>
      </c>
      <c r="C50">
        <v>1</v>
      </c>
      <c r="D50">
        <v>0.4</v>
      </c>
      <c r="E50" s="16">
        <v>326</v>
      </c>
      <c r="F50">
        <v>324</v>
      </c>
      <c r="G50" s="17">
        <v>321.8</v>
      </c>
      <c r="H50" s="18">
        <v>173.21899999999999</v>
      </c>
      <c r="I50" s="19">
        <v>6.1349693251533744E-3</v>
      </c>
      <c r="J50" s="19"/>
      <c r="K50">
        <v>315</v>
      </c>
      <c r="L50" s="17">
        <v>303.10000000000002</v>
      </c>
      <c r="M50" s="18">
        <v>64.942369999999997</v>
      </c>
      <c r="N50" s="19">
        <v>3.3742331288343558E-2</v>
      </c>
      <c r="P50">
        <v>323</v>
      </c>
      <c r="Q50" s="17">
        <v>317</v>
      </c>
      <c r="R50" s="18">
        <v>35.688000000000002</v>
      </c>
      <c r="S50" s="20">
        <v>9.202453987730062E-3</v>
      </c>
      <c r="T50">
        <f t="shared" si="0"/>
        <v>324</v>
      </c>
      <c r="U50">
        <f t="shared" si="1"/>
        <v>0</v>
      </c>
      <c r="V50">
        <f t="shared" si="2"/>
        <v>0</v>
      </c>
      <c r="W50">
        <f t="shared" si="3"/>
        <v>0</v>
      </c>
      <c r="X50">
        <f t="shared" si="4"/>
        <v>1</v>
      </c>
      <c r="Y50">
        <f t="shared" si="5"/>
        <v>0</v>
      </c>
      <c r="Z50">
        <f t="shared" si="6"/>
        <v>0</v>
      </c>
    </row>
    <row r="51" spans="1:26" x14ac:dyDescent="0.25">
      <c r="A51" t="s">
        <v>56</v>
      </c>
      <c r="B51">
        <v>1</v>
      </c>
      <c r="C51">
        <v>1</v>
      </c>
      <c r="D51">
        <v>0.4</v>
      </c>
      <c r="E51" s="16">
        <v>349</v>
      </c>
      <c r="F51">
        <v>348</v>
      </c>
      <c r="G51" s="17">
        <v>344.9</v>
      </c>
      <c r="H51" s="18">
        <v>225.43699999999998</v>
      </c>
      <c r="I51" s="19">
        <v>2.8653295128939827E-3</v>
      </c>
      <c r="J51" s="19"/>
      <c r="K51">
        <v>346</v>
      </c>
      <c r="L51" s="17">
        <v>331.2</v>
      </c>
      <c r="M51" s="18">
        <v>80.918210000000016</v>
      </c>
      <c r="N51" s="19">
        <v>8.5959885386819486E-3</v>
      </c>
      <c r="P51">
        <v>349</v>
      </c>
      <c r="Q51" s="17">
        <v>342.8</v>
      </c>
      <c r="R51" s="18">
        <v>42.927999999999997</v>
      </c>
      <c r="S51" s="20">
        <v>0</v>
      </c>
      <c r="T51">
        <f t="shared" si="0"/>
        <v>349</v>
      </c>
      <c r="U51">
        <f t="shared" si="1"/>
        <v>0</v>
      </c>
      <c r="V51">
        <f t="shared" si="2"/>
        <v>0</v>
      </c>
      <c r="W51">
        <f t="shared" si="3"/>
        <v>1</v>
      </c>
      <c r="X51">
        <f t="shared" si="4"/>
        <v>0</v>
      </c>
      <c r="Y51">
        <f t="shared" si="5"/>
        <v>0</v>
      </c>
      <c r="Z51">
        <f t="shared" si="6"/>
        <v>1</v>
      </c>
    </row>
    <row r="52" spans="1:26" x14ac:dyDescent="0.25">
      <c r="A52" t="s">
        <v>57</v>
      </c>
      <c r="B52">
        <v>1</v>
      </c>
      <c r="C52">
        <v>1</v>
      </c>
      <c r="D52">
        <v>0.4</v>
      </c>
      <c r="E52" s="16">
        <v>536</v>
      </c>
      <c r="F52">
        <v>535</v>
      </c>
      <c r="G52" s="17">
        <v>532.6</v>
      </c>
      <c r="H52" s="18">
        <v>652.10599999999999</v>
      </c>
      <c r="I52" s="19">
        <v>1.8656716417910447E-3</v>
      </c>
      <c r="J52" s="19"/>
      <c r="K52">
        <v>519</v>
      </c>
      <c r="L52" s="17">
        <v>491.4</v>
      </c>
      <c r="M52" s="18">
        <v>149.36935</v>
      </c>
      <c r="N52" s="19">
        <v>3.1716417910447763E-2</v>
      </c>
      <c r="P52">
        <v>535</v>
      </c>
      <c r="Q52" s="17">
        <v>507.2</v>
      </c>
      <c r="R52" s="18">
        <v>88.968000000000004</v>
      </c>
      <c r="S52" s="20">
        <v>1.8656716417910447E-3</v>
      </c>
      <c r="T52">
        <f t="shared" si="0"/>
        <v>535</v>
      </c>
      <c r="U52">
        <f t="shared" si="1"/>
        <v>0</v>
      </c>
      <c r="V52">
        <f t="shared" si="2"/>
        <v>0</v>
      </c>
      <c r="W52">
        <f t="shared" si="3"/>
        <v>0</v>
      </c>
      <c r="X52">
        <f t="shared" si="4"/>
        <v>1</v>
      </c>
      <c r="Y52">
        <f t="shared" si="5"/>
        <v>0</v>
      </c>
      <c r="Z52">
        <f t="shared" si="6"/>
        <v>1</v>
      </c>
    </row>
    <row r="53" spans="1:26" x14ac:dyDescent="0.25">
      <c r="A53" t="s">
        <v>58</v>
      </c>
      <c r="B53">
        <v>1</v>
      </c>
      <c r="C53">
        <v>1</v>
      </c>
      <c r="D53">
        <v>0.4</v>
      </c>
      <c r="E53" s="16">
        <v>563</v>
      </c>
      <c r="F53">
        <v>559</v>
      </c>
      <c r="G53" s="17">
        <v>532.79999999999995</v>
      </c>
      <c r="H53" s="18">
        <v>723.77300000000002</v>
      </c>
      <c r="I53" s="19">
        <v>7.104795737122558E-3</v>
      </c>
      <c r="J53" s="19"/>
      <c r="K53">
        <v>535</v>
      </c>
      <c r="L53" s="17">
        <v>521.20000000000005</v>
      </c>
      <c r="M53" s="18">
        <v>187.20699999999999</v>
      </c>
      <c r="N53" s="19">
        <v>4.9733570159857902E-2</v>
      </c>
      <c r="P53">
        <v>563</v>
      </c>
      <c r="Q53" s="17">
        <v>538</v>
      </c>
      <c r="R53" s="18">
        <v>108.07300000000001</v>
      </c>
      <c r="S53" s="20">
        <v>0</v>
      </c>
      <c r="T53">
        <f t="shared" si="0"/>
        <v>563</v>
      </c>
      <c r="U53">
        <f t="shared" si="1"/>
        <v>0</v>
      </c>
      <c r="V53">
        <f t="shared" si="2"/>
        <v>0</v>
      </c>
      <c r="W53">
        <f t="shared" si="3"/>
        <v>1</v>
      </c>
      <c r="X53">
        <f t="shared" si="4"/>
        <v>0</v>
      </c>
      <c r="Y53">
        <f t="shared" si="5"/>
        <v>0</v>
      </c>
      <c r="Z53">
        <f t="shared" si="6"/>
        <v>1</v>
      </c>
    </row>
    <row r="54" spans="1:26" ht="16.5" thickBot="1" x14ac:dyDescent="0.3">
      <c r="A54" t="s">
        <v>59</v>
      </c>
      <c r="B54">
        <v>1</v>
      </c>
      <c r="C54">
        <v>1</v>
      </c>
      <c r="D54">
        <v>0.4</v>
      </c>
      <c r="E54" s="22">
        <v>672</v>
      </c>
      <c r="F54" s="23">
        <v>666</v>
      </c>
      <c r="G54" s="24">
        <v>656.9</v>
      </c>
      <c r="H54" s="25">
        <v>463.79599999999999</v>
      </c>
      <c r="I54" s="26">
        <v>8.9285714285714281E-3</v>
      </c>
      <c r="J54" s="26"/>
      <c r="K54" s="23">
        <v>574</v>
      </c>
      <c r="L54" s="24">
        <v>551.9</v>
      </c>
      <c r="M54" s="25">
        <v>227.34309999999999</v>
      </c>
      <c r="N54" s="26">
        <v>0.14583333333333334</v>
      </c>
      <c r="O54" s="23"/>
      <c r="P54" s="23">
        <v>663</v>
      </c>
      <c r="Q54" s="24">
        <v>655.6</v>
      </c>
      <c r="R54" s="25">
        <v>97.408999999999992</v>
      </c>
      <c r="S54" s="27">
        <v>1.3392857142857142E-2</v>
      </c>
      <c r="T54">
        <f t="shared" si="0"/>
        <v>666</v>
      </c>
      <c r="U54">
        <f t="shared" si="1"/>
        <v>0</v>
      </c>
      <c r="V54">
        <f t="shared" si="2"/>
        <v>0</v>
      </c>
      <c r="W54">
        <f t="shared" si="3"/>
        <v>0</v>
      </c>
      <c r="X54">
        <f t="shared" si="4"/>
        <v>1</v>
      </c>
      <c r="Y54">
        <f t="shared" si="5"/>
        <v>0</v>
      </c>
      <c r="Z54">
        <f t="shared" si="6"/>
        <v>0</v>
      </c>
    </row>
    <row r="55" spans="1:26" x14ac:dyDescent="0.25">
      <c r="A55" t="s">
        <v>9</v>
      </c>
      <c r="B55">
        <v>1</v>
      </c>
      <c r="C55">
        <v>2</v>
      </c>
      <c r="D55">
        <v>0.4</v>
      </c>
      <c r="E55" s="9">
        <v>1829</v>
      </c>
      <c r="F55" s="10">
        <v>1829</v>
      </c>
      <c r="G55" s="11">
        <v>1829</v>
      </c>
      <c r="H55" s="12">
        <v>1.8690000000000004</v>
      </c>
      <c r="I55" s="13">
        <v>0</v>
      </c>
      <c r="J55" s="13"/>
      <c r="K55" s="10">
        <v>1829</v>
      </c>
      <c r="L55" s="11">
        <v>1829</v>
      </c>
      <c r="M55" s="12">
        <v>0.29122060000000005</v>
      </c>
      <c r="N55" s="13">
        <v>0</v>
      </c>
      <c r="O55" s="10"/>
      <c r="P55" s="10">
        <v>1829</v>
      </c>
      <c r="Q55" s="11">
        <v>1829</v>
      </c>
      <c r="R55" s="12">
        <v>1.2280000000000002</v>
      </c>
      <c r="S55" s="14">
        <v>0</v>
      </c>
      <c r="T55">
        <f t="shared" si="0"/>
        <v>1829</v>
      </c>
      <c r="U55">
        <f t="shared" si="1"/>
        <v>1</v>
      </c>
      <c r="V55">
        <f t="shared" si="2"/>
        <v>1</v>
      </c>
      <c r="W55">
        <f t="shared" si="3"/>
        <v>1</v>
      </c>
      <c r="X55">
        <f t="shared" si="4"/>
        <v>1</v>
      </c>
      <c r="Y55">
        <f t="shared" si="5"/>
        <v>1</v>
      </c>
      <c r="Z55">
        <f t="shared" si="6"/>
        <v>1</v>
      </c>
    </row>
    <row r="56" spans="1:26" x14ac:dyDescent="0.25">
      <c r="A56" t="s">
        <v>10</v>
      </c>
      <c r="B56">
        <v>1</v>
      </c>
      <c r="C56">
        <v>2</v>
      </c>
      <c r="D56">
        <v>0.4</v>
      </c>
      <c r="E56" s="16">
        <v>1279</v>
      </c>
      <c r="F56">
        <v>1279</v>
      </c>
      <c r="G56" s="17">
        <v>1279</v>
      </c>
      <c r="H56" s="18">
        <v>2.0870000000000002</v>
      </c>
      <c r="I56" s="19">
        <v>0</v>
      </c>
      <c r="J56" s="19"/>
      <c r="K56">
        <v>1279</v>
      </c>
      <c r="L56" s="17">
        <v>1279</v>
      </c>
      <c r="M56" s="18">
        <v>0.25805240000000002</v>
      </c>
      <c r="N56" s="19">
        <v>0</v>
      </c>
      <c r="P56">
        <v>1279</v>
      </c>
      <c r="Q56" s="17">
        <v>1279</v>
      </c>
      <c r="R56" s="18">
        <v>1.3430000000000002</v>
      </c>
      <c r="S56" s="20">
        <v>0</v>
      </c>
      <c r="T56">
        <f t="shared" si="0"/>
        <v>1279</v>
      </c>
      <c r="U56">
        <f t="shared" si="1"/>
        <v>1</v>
      </c>
      <c r="V56">
        <f t="shared" si="2"/>
        <v>1</v>
      </c>
      <c r="W56">
        <f t="shared" si="3"/>
        <v>1</v>
      </c>
      <c r="X56">
        <f t="shared" si="4"/>
        <v>1</v>
      </c>
      <c r="Y56">
        <f t="shared" si="5"/>
        <v>1</v>
      </c>
      <c r="Z56">
        <f t="shared" si="6"/>
        <v>1</v>
      </c>
    </row>
    <row r="57" spans="1:26" x14ac:dyDescent="0.25">
      <c r="A57" t="s">
        <v>11</v>
      </c>
      <c r="B57">
        <v>1</v>
      </c>
      <c r="C57">
        <v>2</v>
      </c>
      <c r="D57">
        <v>0.4</v>
      </c>
      <c r="E57" s="16">
        <v>1672</v>
      </c>
      <c r="F57">
        <v>1672</v>
      </c>
      <c r="G57" s="17">
        <v>1672</v>
      </c>
      <c r="H57" s="18">
        <v>4.3899999999999997</v>
      </c>
      <c r="I57" s="19">
        <v>0</v>
      </c>
      <c r="J57" s="19"/>
      <c r="K57">
        <v>1672</v>
      </c>
      <c r="L57" s="17">
        <v>1672</v>
      </c>
      <c r="M57" s="18">
        <v>0.40449209999999997</v>
      </c>
      <c r="N57" s="19">
        <v>0</v>
      </c>
      <c r="P57">
        <v>1672</v>
      </c>
      <c r="Q57" s="17">
        <v>1672</v>
      </c>
      <c r="R57" s="18">
        <v>1.4830000000000001</v>
      </c>
      <c r="S57" s="20">
        <v>0</v>
      </c>
      <c r="T57">
        <f t="shared" si="0"/>
        <v>1672</v>
      </c>
      <c r="U57">
        <f t="shared" si="1"/>
        <v>1</v>
      </c>
      <c r="V57">
        <f t="shared" si="2"/>
        <v>1</v>
      </c>
      <c r="W57">
        <f t="shared" si="3"/>
        <v>1</v>
      </c>
      <c r="X57">
        <f t="shared" si="4"/>
        <v>1</v>
      </c>
      <c r="Y57">
        <f t="shared" si="5"/>
        <v>1</v>
      </c>
      <c r="Z57">
        <f t="shared" si="6"/>
        <v>1</v>
      </c>
    </row>
    <row r="58" spans="1:26" x14ac:dyDescent="0.25">
      <c r="A58" t="s">
        <v>12</v>
      </c>
      <c r="B58">
        <v>1</v>
      </c>
      <c r="C58">
        <v>2</v>
      </c>
      <c r="D58">
        <v>0.4</v>
      </c>
      <c r="E58" s="16">
        <v>2223</v>
      </c>
      <c r="F58">
        <v>2223</v>
      </c>
      <c r="G58" s="17">
        <v>2223</v>
      </c>
      <c r="H58" s="18">
        <v>4.923</v>
      </c>
      <c r="I58" s="19">
        <v>0</v>
      </c>
      <c r="J58" s="19"/>
      <c r="K58">
        <v>2223</v>
      </c>
      <c r="L58" s="17">
        <v>2223</v>
      </c>
      <c r="M58" s="18">
        <v>0.5057202999999999</v>
      </c>
      <c r="N58" s="19">
        <v>0</v>
      </c>
      <c r="P58">
        <v>2223</v>
      </c>
      <c r="Q58" s="17">
        <v>2223</v>
      </c>
      <c r="R58" s="18">
        <v>1.3810000000000002</v>
      </c>
      <c r="S58" s="20">
        <v>0</v>
      </c>
      <c r="T58">
        <f t="shared" si="0"/>
        <v>2223</v>
      </c>
      <c r="U58">
        <f t="shared" si="1"/>
        <v>1</v>
      </c>
      <c r="V58">
        <f t="shared" si="2"/>
        <v>1</v>
      </c>
      <c r="W58">
        <f t="shared" si="3"/>
        <v>1</v>
      </c>
      <c r="X58">
        <f t="shared" si="4"/>
        <v>1</v>
      </c>
      <c r="Y58">
        <f t="shared" si="5"/>
        <v>1</v>
      </c>
      <c r="Z58">
        <f t="shared" si="6"/>
        <v>1</v>
      </c>
    </row>
    <row r="59" spans="1:26" x14ac:dyDescent="0.25">
      <c r="A59" t="s">
        <v>13</v>
      </c>
      <c r="B59">
        <v>1</v>
      </c>
      <c r="C59">
        <v>2</v>
      </c>
      <c r="D59">
        <v>0.4</v>
      </c>
      <c r="E59" s="16">
        <v>2449</v>
      </c>
      <c r="F59">
        <v>2449</v>
      </c>
      <c r="G59" s="17">
        <v>2449</v>
      </c>
      <c r="H59" s="18">
        <v>5.9599999999999991</v>
      </c>
      <c r="I59" s="19">
        <v>0</v>
      </c>
      <c r="J59" s="19"/>
      <c r="K59">
        <v>2449</v>
      </c>
      <c r="L59" s="17">
        <v>2449</v>
      </c>
      <c r="M59" s="18">
        <v>0.56333470000000008</v>
      </c>
      <c r="N59" s="19">
        <v>0</v>
      </c>
      <c r="P59">
        <v>2449</v>
      </c>
      <c r="Q59" s="17">
        <v>2449</v>
      </c>
      <c r="R59" s="18">
        <v>1.5770000000000002</v>
      </c>
      <c r="S59" s="20">
        <v>0</v>
      </c>
      <c r="T59">
        <f t="shared" si="0"/>
        <v>2449</v>
      </c>
      <c r="U59">
        <f t="shared" si="1"/>
        <v>1</v>
      </c>
      <c r="V59">
        <f t="shared" si="2"/>
        <v>1</v>
      </c>
      <c r="W59">
        <f t="shared" si="3"/>
        <v>1</v>
      </c>
      <c r="X59">
        <f t="shared" si="4"/>
        <v>1</v>
      </c>
      <c r="Y59">
        <f t="shared" si="5"/>
        <v>1</v>
      </c>
      <c r="Z59">
        <f t="shared" si="6"/>
        <v>1</v>
      </c>
    </row>
    <row r="60" spans="1:26" x14ac:dyDescent="0.25">
      <c r="A60" t="s">
        <v>14</v>
      </c>
      <c r="B60">
        <v>1</v>
      </c>
      <c r="C60">
        <v>2</v>
      </c>
      <c r="D60">
        <v>0.4</v>
      </c>
      <c r="E60" s="16">
        <v>2151</v>
      </c>
      <c r="F60">
        <v>2151</v>
      </c>
      <c r="G60" s="17">
        <v>2151</v>
      </c>
      <c r="H60" s="18">
        <v>6.4239999999999995</v>
      </c>
      <c r="I60" s="19">
        <v>0</v>
      </c>
      <c r="J60" s="19"/>
      <c r="K60">
        <v>2151</v>
      </c>
      <c r="L60" s="17">
        <v>2151</v>
      </c>
      <c r="M60" s="18">
        <v>0.65808650000000013</v>
      </c>
      <c r="N60" s="19">
        <v>0</v>
      </c>
      <c r="P60">
        <v>2151</v>
      </c>
      <c r="Q60" s="17">
        <v>2151</v>
      </c>
      <c r="R60" s="18">
        <v>1.6780000000000002</v>
      </c>
      <c r="S60" s="20">
        <v>0</v>
      </c>
      <c r="T60">
        <f t="shared" si="0"/>
        <v>2151</v>
      </c>
      <c r="U60">
        <f t="shared" si="1"/>
        <v>1</v>
      </c>
      <c r="V60">
        <f t="shared" si="2"/>
        <v>1</v>
      </c>
      <c r="W60">
        <f t="shared" si="3"/>
        <v>1</v>
      </c>
      <c r="X60">
        <f t="shared" si="4"/>
        <v>1</v>
      </c>
      <c r="Y60">
        <f t="shared" si="5"/>
        <v>1</v>
      </c>
      <c r="Z60">
        <f t="shared" si="6"/>
        <v>1</v>
      </c>
    </row>
    <row r="61" spans="1:26" x14ac:dyDescent="0.25">
      <c r="A61" t="s">
        <v>15</v>
      </c>
      <c r="B61">
        <v>1</v>
      </c>
      <c r="C61">
        <v>2</v>
      </c>
      <c r="D61">
        <v>0.4</v>
      </c>
      <c r="E61" s="16">
        <v>2431</v>
      </c>
      <c r="F61">
        <v>2202</v>
      </c>
      <c r="G61" s="17">
        <v>2202</v>
      </c>
      <c r="H61" s="18">
        <v>2.1389999999999998</v>
      </c>
      <c r="I61" s="19">
        <v>9.4199917729329494E-2</v>
      </c>
      <c r="J61" s="19"/>
      <c r="K61">
        <v>2431</v>
      </c>
      <c r="L61" s="17">
        <v>2431</v>
      </c>
      <c r="M61" s="18">
        <v>0.65929250000000006</v>
      </c>
      <c r="N61" s="19">
        <v>0</v>
      </c>
      <c r="P61">
        <v>2431</v>
      </c>
      <c r="Q61" s="17">
        <v>2431</v>
      </c>
      <c r="R61" s="18">
        <v>1.6819999999999999</v>
      </c>
      <c r="S61" s="20">
        <v>0</v>
      </c>
      <c r="T61">
        <f t="shared" si="0"/>
        <v>2431</v>
      </c>
      <c r="U61">
        <f t="shared" si="1"/>
        <v>0</v>
      </c>
      <c r="V61">
        <f t="shared" si="2"/>
        <v>1</v>
      </c>
      <c r="W61">
        <f t="shared" si="3"/>
        <v>1</v>
      </c>
      <c r="X61">
        <f t="shared" si="4"/>
        <v>0</v>
      </c>
      <c r="Y61">
        <f t="shared" si="5"/>
        <v>1</v>
      </c>
      <c r="Z61">
        <f t="shared" si="6"/>
        <v>1</v>
      </c>
    </row>
    <row r="62" spans="1:26" x14ac:dyDescent="0.25">
      <c r="A62" t="s">
        <v>16</v>
      </c>
      <c r="B62">
        <v>1</v>
      </c>
      <c r="C62">
        <v>2</v>
      </c>
      <c r="D62">
        <v>0.4</v>
      </c>
      <c r="E62" s="16">
        <v>2174</v>
      </c>
      <c r="F62">
        <v>2174</v>
      </c>
      <c r="G62" s="17">
        <v>2174</v>
      </c>
      <c r="H62" s="18">
        <v>5.5679999999999996</v>
      </c>
      <c r="I62" s="19">
        <v>0</v>
      </c>
      <c r="J62" s="19"/>
      <c r="K62">
        <v>2174</v>
      </c>
      <c r="L62" s="17">
        <v>2174</v>
      </c>
      <c r="M62" s="18">
        <v>0.66748719999999995</v>
      </c>
      <c r="N62" s="19">
        <v>0</v>
      </c>
      <c r="P62">
        <v>2174</v>
      </c>
      <c r="Q62" s="17">
        <v>2174</v>
      </c>
      <c r="R62" s="18">
        <v>1.5690000000000002</v>
      </c>
      <c r="S62" s="20">
        <v>0</v>
      </c>
      <c r="T62">
        <f t="shared" si="0"/>
        <v>2174</v>
      </c>
      <c r="U62">
        <f t="shared" si="1"/>
        <v>1</v>
      </c>
      <c r="V62">
        <f t="shared" si="2"/>
        <v>1</v>
      </c>
      <c r="W62">
        <f t="shared" si="3"/>
        <v>1</v>
      </c>
      <c r="X62">
        <f t="shared" si="4"/>
        <v>1</v>
      </c>
      <c r="Y62">
        <f t="shared" si="5"/>
        <v>1</v>
      </c>
      <c r="Z62">
        <f t="shared" si="6"/>
        <v>1</v>
      </c>
    </row>
    <row r="63" spans="1:26" x14ac:dyDescent="0.25">
      <c r="A63" t="s">
        <v>17</v>
      </c>
      <c r="B63">
        <v>1</v>
      </c>
      <c r="C63">
        <v>2</v>
      </c>
      <c r="D63">
        <v>0.4</v>
      </c>
      <c r="E63" s="16">
        <v>1740</v>
      </c>
      <c r="F63">
        <v>1740</v>
      </c>
      <c r="G63" s="17">
        <v>1740</v>
      </c>
      <c r="H63" s="18">
        <v>6.0740000000000007</v>
      </c>
      <c r="I63" s="19">
        <v>0</v>
      </c>
      <c r="J63" s="19"/>
      <c r="K63">
        <v>1740</v>
      </c>
      <c r="L63" s="17">
        <v>1740</v>
      </c>
      <c r="M63" s="18">
        <v>0.62877059999999996</v>
      </c>
      <c r="N63" s="19">
        <v>0</v>
      </c>
      <c r="P63">
        <v>1740</v>
      </c>
      <c r="Q63" s="17">
        <v>1740</v>
      </c>
      <c r="R63" s="18">
        <v>1.5780000000000001</v>
      </c>
      <c r="S63" s="20">
        <v>0</v>
      </c>
      <c r="T63">
        <f t="shared" si="0"/>
        <v>1740</v>
      </c>
      <c r="U63">
        <f t="shared" si="1"/>
        <v>1</v>
      </c>
      <c r="V63">
        <f t="shared" si="2"/>
        <v>1</v>
      </c>
      <c r="W63">
        <f t="shared" si="3"/>
        <v>1</v>
      </c>
      <c r="X63">
        <f t="shared" si="4"/>
        <v>1</v>
      </c>
      <c r="Y63">
        <f t="shared" si="5"/>
        <v>1</v>
      </c>
      <c r="Z63">
        <f t="shared" si="6"/>
        <v>1</v>
      </c>
    </row>
    <row r="64" spans="1:26" x14ac:dyDescent="0.25">
      <c r="A64" t="s">
        <v>18</v>
      </c>
      <c r="B64">
        <v>1</v>
      </c>
      <c r="C64">
        <v>2</v>
      </c>
      <c r="D64">
        <v>0.4</v>
      </c>
      <c r="E64" s="16">
        <v>2415</v>
      </c>
      <c r="F64">
        <v>2415</v>
      </c>
      <c r="G64" s="17">
        <v>2415</v>
      </c>
      <c r="H64" s="18">
        <v>7.6219999999999999</v>
      </c>
      <c r="I64" s="19">
        <v>0</v>
      </c>
      <c r="J64" s="19"/>
      <c r="K64">
        <v>2415</v>
      </c>
      <c r="L64" s="17">
        <v>2415</v>
      </c>
      <c r="M64" s="18">
        <v>0.69455449999999996</v>
      </c>
      <c r="N64" s="19">
        <v>0</v>
      </c>
      <c r="P64">
        <v>2415</v>
      </c>
      <c r="Q64" s="17">
        <v>2415</v>
      </c>
      <c r="R64" s="18">
        <v>1.417</v>
      </c>
      <c r="S64" s="20">
        <v>0</v>
      </c>
      <c r="T64">
        <f t="shared" si="0"/>
        <v>2415</v>
      </c>
      <c r="U64">
        <f t="shared" si="1"/>
        <v>1</v>
      </c>
      <c r="V64">
        <f t="shared" si="2"/>
        <v>1</v>
      </c>
      <c r="W64">
        <f t="shared" si="3"/>
        <v>1</v>
      </c>
      <c r="X64">
        <f t="shared" si="4"/>
        <v>1</v>
      </c>
      <c r="Y64">
        <f t="shared" si="5"/>
        <v>1</v>
      </c>
      <c r="Z64">
        <f t="shared" si="6"/>
        <v>1</v>
      </c>
    </row>
    <row r="65" spans="1:26" x14ac:dyDescent="0.25">
      <c r="A65" t="s">
        <v>19</v>
      </c>
      <c r="B65">
        <v>1</v>
      </c>
      <c r="C65">
        <v>2</v>
      </c>
      <c r="D65">
        <v>0.4</v>
      </c>
      <c r="E65" s="16">
        <v>1905</v>
      </c>
      <c r="F65">
        <v>1905</v>
      </c>
      <c r="G65" s="17">
        <v>1905</v>
      </c>
      <c r="H65" s="18">
        <v>4.7560000000000002</v>
      </c>
      <c r="I65" s="19">
        <v>0</v>
      </c>
      <c r="J65" s="19"/>
      <c r="K65">
        <v>1905</v>
      </c>
      <c r="L65" s="17">
        <v>1905</v>
      </c>
      <c r="M65" s="18">
        <v>0.56473600000000002</v>
      </c>
      <c r="N65" s="19">
        <v>0</v>
      </c>
      <c r="P65">
        <v>1905</v>
      </c>
      <c r="Q65" s="17">
        <v>1905</v>
      </c>
      <c r="R65" s="18">
        <v>1.4729999999999996</v>
      </c>
      <c r="S65" s="20">
        <v>0</v>
      </c>
      <c r="T65">
        <f t="shared" si="0"/>
        <v>1905</v>
      </c>
      <c r="U65">
        <f t="shared" si="1"/>
        <v>1</v>
      </c>
      <c r="V65">
        <f t="shared" si="2"/>
        <v>1</v>
      </c>
      <c r="W65">
        <f t="shared" si="3"/>
        <v>1</v>
      </c>
      <c r="X65">
        <f t="shared" si="4"/>
        <v>1</v>
      </c>
      <c r="Y65">
        <f t="shared" si="5"/>
        <v>1</v>
      </c>
      <c r="Z65">
        <f t="shared" si="6"/>
        <v>1</v>
      </c>
    </row>
    <row r="66" spans="1:26" x14ac:dyDescent="0.25">
      <c r="A66" t="s">
        <v>20</v>
      </c>
      <c r="B66">
        <v>1</v>
      </c>
      <c r="C66">
        <v>2</v>
      </c>
      <c r="D66">
        <v>0.4</v>
      </c>
      <c r="E66" s="16">
        <v>2228</v>
      </c>
      <c r="F66">
        <v>2228</v>
      </c>
      <c r="G66" s="17">
        <v>2228</v>
      </c>
      <c r="H66" s="18">
        <v>6.5380000000000011</v>
      </c>
      <c r="I66" s="19">
        <v>0</v>
      </c>
      <c r="J66" s="19"/>
      <c r="K66">
        <v>2228</v>
      </c>
      <c r="L66" s="17">
        <v>2228</v>
      </c>
      <c r="M66" s="18">
        <v>0.68997249999999999</v>
      </c>
      <c r="N66" s="19">
        <v>0</v>
      </c>
      <c r="P66">
        <v>2228</v>
      </c>
      <c r="Q66" s="17">
        <v>2228</v>
      </c>
      <c r="R66" s="18">
        <v>1.625</v>
      </c>
      <c r="S66" s="20">
        <v>0</v>
      </c>
      <c r="T66">
        <f t="shared" si="0"/>
        <v>2228</v>
      </c>
      <c r="U66">
        <f t="shared" si="1"/>
        <v>1</v>
      </c>
      <c r="V66">
        <f t="shared" si="2"/>
        <v>1</v>
      </c>
      <c r="W66">
        <f t="shared" si="3"/>
        <v>1</v>
      </c>
      <c r="X66">
        <f t="shared" si="4"/>
        <v>1</v>
      </c>
      <c r="Y66">
        <f t="shared" si="5"/>
        <v>1</v>
      </c>
      <c r="Z66">
        <f t="shared" si="6"/>
        <v>1</v>
      </c>
    </row>
    <row r="67" spans="1:26" x14ac:dyDescent="0.25">
      <c r="A67" t="s">
        <v>21</v>
      </c>
      <c r="B67">
        <v>1</v>
      </c>
      <c r="C67">
        <v>2</v>
      </c>
      <c r="D67">
        <v>0.4</v>
      </c>
      <c r="E67" s="16">
        <v>3365</v>
      </c>
      <c r="F67">
        <v>3365</v>
      </c>
      <c r="G67" s="17">
        <v>3365</v>
      </c>
      <c r="H67" s="18">
        <v>7.1039999999999992</v>
      </c>
      <c r="I67" s="19">
        <v>0</v>
      </c>
      <c r="J67" s="19"/>
      <c r="K67">
        <v>3365</v>
      </c>
      <c r="L67" s="17">
        <v>3365</v>
      </c>
      <c r="M67" s="18">
        <v>0.99256630000000001</v>
      </c>
      <c r="N67" s="19">
        <v>0</v>
      </c>
      <c r="P67">
        <v>3365</v>
      </c>
      <c r="Q67" s="17">
        <v>3365</v>
      </c>
      <c r="R67" s="18">
        <v>1.8679999999999999</v>
      </c>
      <c r="S67" s="20">
        <v>0</v>
      </c>
      <c r="T67">
        <f t="shared" si="0"/>
        <v>3365</v>
      </c>
      <c r="U67">
        <f t="shared" si="1"/>
        <v>1</v>
      </c>
      <c r="V67">
        <f t="shared" si="2"/>
        <v>1</v>
      </c>
      <c r="W67">
        <f t="shared" si="3"/>
        <v>1</v>
      </c>
      <c r="X67">
        <f t="shared" si="4"/>
        <v>1</v>
      </c>
      <c r="Y67">
        <f t="shared" si="5"/>
        <v>1</v>
      </c>
      <c r="Z67">
        <f t="shared" si="6"/>
        <v>1</v>
      </c>
    </row>
    <row r="68" spans="1:26" x14ac:dyDescent="0.25">
      <c r="A68" t="s">
        <v>22</v>
      </c>
      <c r="B68">
        <v>1</v>
      </c>
      <c r="C68">
        <v>2</v>
      </c>
      <c r="D68">
        <v>0.4</v>
      </c>
      <c r="E68" s="16">
        <v>2489</v>
      </c>
      <c r="F68">
        <v>2489</v>
      </c>
      <c r="G68" s="17">
        <v>2489</v>
      </c>
      <c r="H68" s="18">
        <v>7.9379999999999997</v>
      </c>
      <c r="I68" s="19">
        <v>0</v>
      </c>
      <c r="J68" s="19"/>
      <c r="K68">
        <v>2489</v>
      </c>
      <c r="L68" s="17">
        <v>2489</v>
      </c>
      <c r="M68" s="18">
        <v>0.71803889999999992</v>
      </c>
      <c r="N68" s="19">
        <v>0</v>
      </c>
      <c r="P68">
        <v>2489</v>
      </c>
      <c r="Q68" s="17">
        <v>2489</v>
      </c>
      <c r="R68" s="18">
        <v>1.492</v>
      </c>
      <c r="S68" s="20">
        <v>0</v>
      </c>
      <c r="T68">
        <f t="shared" si="0"/>
        <v>2489</v>
      </c>
      <c r="U68">
        <f t="shared" si="1"/>
        <v>1</v>
      </c>
      <c r="V68">
        <f t="shared" si="2"/>
        <v>1</v>
      </c>
      <c r="W68">
        <f t="shared" si="3"/>
        <v>1</v>
      </c>
      <c r="X68">
        <f t="shared" si="4"/>
        <v>1</v>
      </c>
      <c r="Y68">
        <f t="shared" si="5"/>
        <v>1</v>
      </c>
      <c r="Z68">
        <f t="shared" si="6"/>
        <v>1</v>
      </c>
    </row>
    <row r="69" spans="1:26" x14ac:dyDescent="0.25">
      <c r="A69" t="s">
        <v>23</v>
      </c>
      <c r="B69">
        <v>1</v>
      </c>
      <c r="C69">
        <v>2</v>
      </c>
      <c r="D69">
        <v>0.4</v>
      </c>
      <c r="E69" s="16">
        <v>2123</v>
      </c>
      <c r="F69">
        <v>2123</v>
      </c>
      <c r="G69" s="17">
        <v>2123</v>
      </c>
      <c r="H69" s="18">
        <v>8.4150000000000009</v>
      </c>
      <c r="I69" s="19">
        <v>0</v>
      </c>
      <c r="J69" s="19"/>
      <c r="K69">
        <v>2123</v>
      </c>
      <c r="L69" s="17">
        <v>2123</v>
      </c>
      <c r="M69" s="18">
        <v>0.6266159</v>
      </c>
      <c r="N69" s="19">
        <v>0</v>
      </c>
      <c r="P69">
        <v>2123</v>
      </c>
      <c r="Q69" s="17">
        <v>2123</v>
      </c>
      <c r="R69" s="18">
        <v>1.6469999999999998</v>
      </c>
      <c r="S69" s="20">
        <v>0</v>
      </c>
      <c r="T69">
        <f t="shared" ref="T69:T132" si="7">MAX(F69,K69,P69)</f>
        <v>2123</v>
      </c>
      <c r="U69">
        <f t="shared" ref="U69:U132" si="8">IF(F69&lt;E69,0,1)</f>
        <v>1</v>
      </c>
      <c r="V69">
        <f t="shared" ref="V69:V132" si="9">IF(K69&lt;E69,0,1)</f>
        <v>1</v>
      </c>
      <c r="W69">
        <f t="shared" ref="W69:W132" si="10">IF(P69&lt;E69,0,1)</f>
        <v>1</v>
      </c>
      <c r="X69">
        <f t="shared" ref="X69:X132" si="11">IF(F69=$T69,1,0)</f>
        <v>1</v>
      </c>
      <c r="Y69">
        <f t="shared" ref="Y69:Y132" si="12">IF(K69=$T69,1,0)</f>
        <v>1</v>
      </c>
      <c r="Z69">
        <f t="shared" ref="Z69:Z132" si="13">IF(P69=$T69,1,0)</f>
        <v>1</v>
      </c>
    </row>
    <row r="70" spans="1:26" x14ac:dyDescent="0.25">
      <c r="A70" t="s">
        <v>24</v>
      </c>
      <c r="B70">
        <v>1</v>
      </c>
      <c r="C70">
        <v>2</v>
      </c>
      <c r="D70">
        <v>0.4</v>
      </c>
      <c r="E70" s="16">
        <v>2302</v>
      </c>
      <c r="F70">
        <v>2302</v>
      </c>
      <c r="G70" s="17">
        <v>2302</v>
      </c>
      <c r="H70" s="18">
        <v>7.2849999999999993</v>
      </c>
      <c r="I70" s="19">
        <v>0</v>
      </c>
      <c r="J70" s="19"/>
      <c r="K70">
        <v>2302</v>
      </c>
      <c r="L70" s="17">
        <v>2302</v>
      </c>
      <c r="M70" s="18">
        <v>1.083834</v>
      </c>
      <c r="N70" s="19">
        <v>0</v>
      </c>
      <c r="P70">
        <v>2302</v>
      </c>
      <c r="Q70" s="17">
        <v>2302</v>
      </c>
      <c r="R70" s="18">
        <v>1.8839999999999999</v>
      </c>
      <c r="S70" s="20">
        <v>0</v>
      </c>
      <c r="T70">
        <f t="shared" si="7"/>
        <v>2302</v>
      </c>
      <c r="U70">
        <f t="shared" si="8"/>
        <v>1</v>
      </c>
      <c r="V70">
        <f t="shared" si="9"/>
        <v>1</v>
      </c>
      <c r="W70">
        <f t="shared" si="10"/>
        <v>1</v>
      </c>
      <c r="X70">
        <f t="shared" si="11"/>
        <v>1</v>
      </c>
      <c r="Y70">
        <f t="shared" si="12"/>
        <v>1</v>
      </c>
      <c r="Z70">
        <f t="shared" si="13"/>
        <v>1</v>
      </c>
    </row>
    <row r="71" spans="1:26" x14ac:dyDescent="0.25">
      <c r="A71" t="s">
        <v>25</v>
      </c>
      <c r="B71">
        <v>1</v>
      </c>
      <c r="C71">
        <v>2</v>
      </c>
      <c r="D71">
        <v>0.4</v>
      </c>
      <c r="E71" s="16">
        <v>5420</v>
      </c>
      <c r="F71">
        <v>5420</v>
      </c>
      <c r="G71" s="17">
        <v>5420</v>
      </c>
      <c r="H71" s="18">
        <v>10.351000000000001</v>
      </c>
      <c r="I71" s="19">
        <v>0</v>
      </c>
      <c r="J71" s="19"/>
      <c r="K71">
        <v>5420</v>
      </c>
      <c r="L71" s="17">
        <v>5420</v>
      </c>
      <c r="M71" s="18">
        <v>1.9383600000000001</v>
      </c>
      <c r="N71" s="19">
        <v>0</v>
      </c>
      <c r="P71">
        <v>5420</v>
      </c>
      <c r="Q71" s="17">
        <v>5420</v>
      </c>
      <c r="R71" s="18">
        <v>3.1519999999999997</v>
      </c>
      <c r="S71" s="20">
        <v>0</v>
      </c>
      <c r="T71">
        <f t="shared" si="7"/>
        <v>5420</v>
      </c>
      <c r="U71">
        <f t="shared" si="8"/>
        <v>1</v>
      </c>
      <c r="V71">
        <f t="shared" si="9"/>
        <v>1</v>
      </c>
      <c r="W71">
        <f t="shared" si="10"/>
        <v>1</v>
      </c>
      <c r="X71">
        <f t="shared" si="11"/>
        <v>1</v>
      </c>
      <c r="Y71">
        <f t="shared" si="12"/>
        <v>1</v>
      </c>
      <c r="Z71">
        <f t="shared" si="13"/>
        <v>1</v>
      </c>
    </row>
    <row r="72" spans="1:26" x14ac:dyDescent="0.25">
      <c r="A72" t="s">
        <v>26</v>
      </c>
      <c r="B72">
        <v>1</v>
      </c>
      <c r="C72">
        <v>2</v>
      </c>
      <c r="D72">
        <v>0.4</v>
      </c>
      <c r="E72" s="16">
        <v>3423</v>
      </c>
      <c r="F72">
        <v>3423</v>
      </c>
      <c r="G72" s="17">
        <v>3412.2</v>
      </c>
      <c r="H72" s="18">
        <v>6.8360000000000003</v>
      </c>
      <c r="I72" s="19">
        <v>0</v>
      </c>
      <c r="J72" s="19"/>
      <c r="K72">
        <v>3423</v>
      </c>
      <c r="L72" s="17">
        <v>3423</v>
      </c>
      <c r="M72" s="18">
        <v>1.3567430000000003</v>
      </c>
      <c r="N72" s="19">
        <v>0</v>
      </c>
      <c r="P72">
        <v>3423</v>
      </c>
      <c r="Q72" s="17">
        <v>3419.4</v>
      </c>
      <c r="R72" s="18">
        <v>2.4129999999999998</v>
      </c>
      <c r="S72" s="20">
        <v>0</v>
      </c>
      <c r="T72">
        <f t="shared" si="7"/>
        <v>3423</v>
      </c>
      <c r="U72">
        <f t="shared" si="8"/>
        <v>1</v>
      </c>
      <c r="V72">
        <f t="shared" si="9"/>
        <v>1</v>
      </c>
      <c r="W72">
        <f t="shared" si="10"/>
        <v>1</v>
      </c>
      <c r="X72">
        <f t="shared" si="11"/>
        <v>1</v>
      </c>
      <c r="Y72">
        <f t="shared" si="12"/>
        <v>1</v>
      </c>
      <c r="Z72">
        <f t="shared" si="13"/>
        <v>1</v>
      </c>
    </row>
    <row r="73" spans="1:26" x14ac:dyDescent="0.25">
      <c r="A73" t="s">
        <v>27</v>
      </c>
      <c r="B73">
        <v>1</v>
      </c>
      <c r="C73">
        <v>2</v>
      </c>
      <c r="D73">
        <v>0.4</v>
      </c>
      <c r="E73" s="16">
        <v>2699</v>
      </c>
      <c r="F73">
        <v>2699</v>
      </c>
      <c r="G73" s="17">
        <v>2699</v>
      </c>
      <c r="H73" s="18">
        <v>7.7960000000000012</v>
      </c>
      <c r="I73" s="19">
        <v>0</v>
      </c>
      <c r="J73" s="19"/>
      <c r="K73">
        <v>2699</v>
      </c>
      <c r="L73" s="17">
        <v>2691.6</v>
      </c>
      <c r="M73" s="18">
        <v>1.3772869999999999</v>
      </c>
      <c r="N73" s="19">
        <v>0</v>
      </c>
      <c r="P73">
        <v>2699</v>
      </c>
      <c r="Q73" s="17">
        <v>2699</v>
      </c>
      <c r="R73" s="18">
        <v>1.907</v>
      </c>
      <c r="S73" s="20">
        <v>0</v>
      </c>
      <c r="T73">
        <f t="shared" si="7"/>
        <v>2699</v>
      </c>
      <c r="U73">
        <f t="shared" si="8"/>
        <v>1</v>
      </c>
      <c r="V73">
        <f t="shared" si="9"/>
        <v>1</v>
      </c>
      <c r="W73">
        <f t="shared" si="10"/>
        <v>1</v>
      </c>
      <c r="X73">
        <f t="shared" si="11"/>
        <v>1</v>
      </c>
      <c r="Y73">
        <f t="shared" si="12"/>
        <v>1</v>
      </c>
      <c r="Z73">
        <f t="shared" si="13"/>
        <v>1</v>
      </c>
    </row>
    <row r="74" spans="1:26" x14ac:dyDescent="0.25">
      <c r="A74" t="s">
        <v>28</v>
      </c>
      <c r="B74">
        <v>1</v>
      </c>
      <c r="C74">
        <v>2</v>
      </c>
      <c r="D74">
        <v>0.4</v>
      </c>
      <c r="E74" s="16">
        <v>3055</v>
      </c>
      <c r="F74">
        <v>3055</v>
      </c>
      <c r="G74" s="17">
        <v>3055</v>
      </c>
      <c r="H74" s="18">
        <v>10.125</v>
      </c>
      <c r="I74" s="19">
        <v>0</v>
      </c>
      <c r="J74" s="19"/>
      <c r="K74">
        <v>3055</v>
      </c>
      <c r="L74" s="17">
        <v>3055</v>
      </c>
      <c r="M74" s="18">
        <v>1.2211050000000001</v>
      </c>
      <c r="N74" s="19">
        <v>0</v>
      </c>
      <c r="P74">
        <v>3055</v>
      </c>
      <c r="Q74" s="17">
        <v>3055</v>
      </c>
      <c r="R74" s="18">
        <v>2.0829999999999997</v>
      </c>
      <c r="S74" s="20">
        <v>0</v>
      </c>
      <c r="T74">
        <f t="shared" si="7"/>
        <v>3055</v>
      </c>
      <c r="U74">
        <f t="shared" si="8"/>
        <v>1</v>
      </c>
      <c r="V74">
        <f t="shared" si="9"/>
        <v>1</v>
      </c>
      <c r="W74">
        <f t="shared" si="10"/>
        <v>1</v>
      </c>
      <c r="X74">
        <f t="shared" si="11"/>
        <v>1</v>
      </c>
      <c r="Y74">
        <f t="shared" si="12"/>
        <v>1</v>
      </c>
      <c r="Z74">
        <f t="shared" si="13"/>
        <v>1</v>
      </c>
    </row>
    <row r="75" spans="1:26" x14ac:dyDescent="0.25">
      <c r="A75" t="s">
        <v>29</v>
      </c>
      <c r="B75">
        <v>1</v>
      </c>
      <c r="C75">
        <v>2</v>
      </c>
      <c r="D75">
        <v>0.4</v>
      </c>
      <c r="E75" s="16">
        <v>3131</v>
      </c>
      <c r="F75">
        <v>3078</v>
      </c>
      <c r="G75" s="17">
        <v>3076.1</v>
      </c>
      <c r="H75" s="18">
        <v>9.8859999999999992</v>
      </c>
      <c r="I75" s="19">
        <v>1.6927499201533056E-2</v>
      </c>
      <c r="J75" s="19"/>
      <c r="K75">
        <v>3131</v>
      </c>
      <c r="L75" s="17">
        <v>3131</v>
      </c>
      <c r="M75" s="18">
        <v>1.5370129999999997</v>
      </c>
      <c r="N75" s="19">
        <v>0</v>
      </c>
      <c r="P75">
        <v>3078</v>
      </c>
      <c r="Q75" s="17">
        <v>3078</v>
      </c>
      <c r="R75" s="18">
        <v>2.1050000000000004</v>
      </c>
      <c r="S75" s="20">
        <v>1.6927499201533056E-2</v>
      </c>
      <c r="T75">
        <f t="shared" si="7"/>
        <v>3131</v>
      </c>
      <c r="U75">
        <f t="shared" si="8"/>
        <v>0</v>
      </c>
      <c r="V75">
        <f t="shared" si="9"/>
        <v>1</v>
      </c>
      <c r="W75">
        <f t="shared" si="10"/>
        <v>0</v>
      </c>
      <c r="X75">
        <f t="shared" si="11"/>
        <v>0</v>
      </c>
      <c r="Y75">
        <f t="shared" si="12"/>
        <v>1</v>
      </c>
      <c r="Z75">
        <f t="shared" si="13"/>
        <v>0</v>
      </c>
    </row>
    <row r="76" spans="1:26" x14ac:dyDescent="0.25">
      <c r="A76" t="s">
        <v>30</v>
      </c>
      <c r="B76">
        <v>1</v>
      </c>
      <c r="C76">
        <v>2</v>
      </c>
      <c r="D76">
        <v>0.4</v>
      </c>
      <c r="E76" s="16">
        <v>3039</v>
      </c>
      <c r="F76">
        <v>3039</v>
      </c>
      <c r="G76" s="17">
        <v>3039</v>
      </c>
      <c r="H76" s="18">
        <v>10.013999999999999</v>
      </c>
      <c r="I76" s="19">
        <v>0</v>
      </c>
      <c r="J76" s="19"/>
      <c r="K76">
        <v>3039</v>
      </c>
      <c r="L76" s="17">
        <v>3039</v>
      </c>
      <c r="M76" s="18">
        <v>1.6125950000000002</v>
      </c>
      <c r="N76" s="19">
        <v>0</v>
      </c>
      <c r="P76">
        <v>3039</v>
      </c>
      <c r="Q76" s="17">
        <v>3039</v>
      </c>
      <c r="R76" s="18">
        <v>2.2650000000000001</v>
      </c>
      <c r="S76" s="20">
        <v>0</v>
      </c>
      <c r="T76">
        <f t="shared" si="7"/>
        <v>3039</v>
      </c>
      <c r="U76">
        <f t="shared" si="8"/>
        <v>1</v>
      </c>
      <c r="V76">
        <f t="shared" si="9"/>
        <v>1</v>
      </c>
      <c r="W76">
        <f t="shared" si="10"/>
        <v>1</v>
      </c>
      <c r="X76">
        <f t="shared" si="11"/>
        <v>1</v>
      </c>
      <c r="Y76">
        <f t="shared" si="12"/>
        <v>1</v>
      </c>
      <c r="Z76">
        <f t="shared" si="13"/>
        <v>1</v>
      </c>
    </row>
    <row r="77" spans="1:26" x14ac:dyDescent="0.25">
      <c r="A77" t="s">
        <v>31</v>
      </c>
      <c r="B77">
        <v>1</v>
      </c>
      <c r="C77">
        <v>2</v>
      </c>
      <c r="D77">
        <v>0.4</v>
      </c>
      <c r="E77" s="16">
        <v>3172</v>
      </c>
      <c r="F77">
        <v>3172</v>
      </c>
      <c r="G77" s="17">
        <v>3172</v>
      </c>
      <c r="H77" s="18">
        <v>9.0220000000000002</v>
      </c>
      <c r="I77" s="19">
        <v>0</v>
      </c>
      <c r="J77" s="19"/>
      <c r="K77">
        <v>3172</v>
      </c>
      <c r="L77" s="17">
        <v>3172</v>
      </c>
      <c r="M77" s="18">
        <v>1.672069</v>
      </c>
      <c r="N77" s="19">
        <v>0</v>
      </c>
      <c r="P77">
        <v>3172</v>
      </c>
      <c r="Q77" s="17">
        <v>3172</v>
      </c>
      <c r="R77" s="18">
        <v>2.3759999999999999</v>
      </c>
      <c r="S77" s="20">
        <v>0</v>
      </c>
      <c r="T77">
        <f t="shared" si="7"/>
        <v>3172</v>
      </c>
      <c r="U77">
        <f t="shared" si="8"/>
        <v>1</v>
      </c>
      <c r="V77">
        <f t="shared" si="9"/>
        <v>1</v>
      </c>
      <c r="W77">
        <f t="shared" si="10"/>
        <v>1</v>
      </c>
      <c r="X77">
        <f t="shared" si="11"/>
        <v>1</v>
      </c>
      <c r="Y77">
        <f t="shared" si="12"/>
        <v>1</v>
      </c>
      <c r="Z77">
        <f t="shared" si="13"/>
        <v>1</v>
      </c>
    </row>
    <row r="78" spans="1:26" x14ac:dyDescent="0.25">
      <c r="A78" t="s">
        <v>32</v>
      </c>
      <c r="B78">
        <v>1</v>
      </c>
      <c r="C78">
        <v>2</v>
      </c>
      <c r="D78">
        <v>0.4</v>
      </c>
      <c r="E78" s="16">
        <v>2915</v>
      </c>
      <c r="F78">
        <v>2915</v>
      </c>
      <c r="G78" s="17">
        <v>2915</v>
      </c>
      <c r="H78" s="18">
        <v>9.1539999999999999</v>
      </c>
      <c r="I78" s="19">
        <v>0</v>
      </c>
      <c r="J78" s="19"/>
      <c r="K78">
        <v>2915</v>
      </c>
      <c r="L78" s="17">
        <v>2915</v>
      </c>
      <c r="M78" s="18">
        <v>1.1221430000000001</v>
      </c>
      <c r="N78" s="19">
        <v>0</v>
      </c>
      <c r="P78">
        <v>2915</v>
      </c>
      <c r="Q78" s="17">
        <v>2915</v>
      </c>
      <c r="R78" s="18">
        <v>1.9410000000000001</v>
      </c>
      <c r="S78" s="20">
        <v>0</v>
      </c>
      <c r="T78">
        <f t="shared" si="7"/>
        <v>2915</v>
      </c>
      <c r="U78">
        <f t="shared" si="8"/>
        <v>1</v>
      </c>
      <c r="V78">
        <f t="shared" si="9"/>
        <v>1</v>
      </c>
      <c r="W78">
        <f t="shared" si="10"/>
        <v>1</v>
      </c>
      <c r="X78">
        <f t="shared" si="11"/>
        <v>1</v>
      </c>
      <c r="Y78">
        <f t="shared" si="12"/>
        <v>1</v>
      </c>
      <c r="Z78">
        <f t="shared" si="13"/>
        <v>1</v>
      </c>
    </row>
    <row r="79" spans="1:26" x14ac:dyDescent="0.25">
      <c r="A79" t="s">
        <v>33</v>
      </c>
      <c r="B79">
        <v>1</v>
      </c>
      <c r="C79">
        <v>2</v>
      </c>
      <c r="D79">
        <v>0.4</v>
      </c>
      <c r="E79" s="16">
        <v>4002</v>
      </c>
      <c r="F79">
        <v>4002</v>
      </c>
      <c r="G79" s="17">
        <v>4002</v>
      </c>
      <c r="H79" s="18">
        <v>10.410999999999998</v>
      </c>
      <c r="I79" s="19">
        <v>0</v>
      </c>
      <c r="J79" s="19"/>
      <c r="K79">
        <v>4002</v>
      </c>
      <c r="L79" s="17">
        <v>4000.8</v>
      </c>
      <c r="M79" s="18">
        <v>1.9457960000000001</v>
      </c>
      <c r="N79" s="19">
        <v>0</v>
      </c>
      <c r="P79">
        <v>4002</v>
      </c>
      <c r="Q79" s="17">
        <v>4002</v>
      </c>
      <c r="R79" s="18">
        <v>2.2760000000000002</v>
      </c>
      <c r="S79" s="20">
        <v>0</v>
      </c>
      <c r="T79">
        <f t="shared" si="7"/>
        <v>4002</v>
      </c>
      <c r="U79">
        <f t="shared" si="8"/>
        <v>1</v>
      </c>
      <c r="V79">
        <f t="shared" si="9"/>
        <v>1</v>
      </c>
      <c r="W79">
        <f t="shared" si="10"/>
        <v>1</v>
      </c>
      <c r="X79">
        <f t="shared" si="11"/>
        <v>1</v>
      </c>
      <c r="Y79">
        <f t="shared" si="12"/>
        <v>1</v>
      </c>
      <c r="Z79">
        <f t="shared" si="13"/>
        <v>1</v>
      </c>
    </row>
    <row r="80" spans="1:26" x14ac:dyDescent="0.25">
      <c r="A80" t="s">
        <v>34</v>
      </c>
      <c r="B80">
        <v>1</v>
      </c>
      <c r="C80">
        <v>2</v>
      </c>
      <c r="D80">
        <v>0.4</v>
      </c>
      <c r="E80" s="16">
        <v>3656</v>
      </c>
      <c r="F80">
        <v>3656</v>
      </c>
      <c r="G80" s="17">
        <v>3656</v>
      </c>
      <c r="H80" s="18">
        <v>14.731999999999999</v>
      </c>
      <c r="I80" s="19">
        <v>0</v>
      </c>
      <c r="J80" s="19"/>
      <c r="K80">
        <v>3656</v>
      </c>
      <c r="L80" s="17">
        <v>3656</v>
      </c>
      <c r="M80" s="18">
        <v>2.3305279999999997</v>
      </c>
      <c r="N80" s="19">
        <v>0</v>
      </c>
      <c r="P80">
        <v>3656</v>
      </c>
      <c r="Q80" s="17">
        <v>3656</v>
      </c>
      <c r="R80" s="18">
        <v>2.4219999999999997</v>
      </c>
      <c r="S80" s="20">
        <v>0</v>
      </c>
      <c r="T80">
        <f t="shared" si="7"/>
        <v>3656</v>
      </c>
      <c r="U80">
        <f t="shared" si="8"/>
        <v>1</v>
      </c>
      <c r="V80">
        <f t="shared" si="9"/>
        <v>1</v>
      </c>
      <c r="W80">
        <f t="shared" si="10"/>
        <v>1</v>
      </c>
      <c r="X80">
        <f t="shared" si="11"/>
        <v>1</v>
      </c>
      <c r="Y80">
        <f t="shared" si="12"/>
        <v>1</v>
      </c>
      <c r="Z80">
        <f t="shared" si="13"/>
        <v>1</v>
      </c>
    </row>
    <row r="81" spans="1:26" x14ac:dyDescent="0.25">
      <c r="A81" t="s">
        <v>35</v>
      </c>
      <c r="B81">
        <v>1</v>
      </c>
      <c r="C81">
        <v>2</v>
      </c>
      <c r="D81">
        <v>0.4</v>
      </c>
      <c r="E81" s="16">
        <v>3595</v>
      </c>
      <c r="F81">
        <v>3400</v>
      </c>
      <c r="G81" s="17">
        <v>3400</v>
      </c>
      <c r="H81" s="18">
        <v>10.303999999999998</v>
      </c>
      <c r="I81" s="19">
        <v>5.4242002781641166E-2</v>
      </c>
      <c r="J81" s="19"/>
      <c r="K81">
        <v>3595</v>
      </c>
      <c r="L81" s="17">
        <v>3595</v>
      </c>
      <c r="M81" s="18">
        <v>1.9559680000000004</v>
      </c>
      <c r="N81" s="19">
        <v>0</v>
      </c>
      <c r="P81">
        <v>3400</v>
      </c>
      <c r="Q81" s="17">
        <v>3400</v>
      </c>
      <c r="R81" s="18">
        <v>1.8980000000000001</v>
      </c>
      <c r="S81" s="20">
        <v>5.4242002781641166E-2</v>
      </c>
      <c r="T81">
        <f t="shared" si="7"/>
        <v>3595</v>
      </c>
      <c r="U81">
        <f t="shared" si="8"/>
        <v>0</v>
      </c>
      <c r="V81">
        <f t="shared" si="9"/>
        <v>1</v>
      </c>
      <c r="W81">
        <f t="shared" si="10"/>
        <v>0</v>
      </c>
      <c r="X81">
        <f t="shared" si="11"/>
        <v>0</v>
      </c>
      <c r="Y81">
        <f t="shared" si="12"/>
        <v>1</v>
      </c>
      <c r="Z81">
        <f t="shared" si="13"/>
        <v>0</v>
      </c>
    </row>
    <row r="82" spans="1:26" x14ac:dyDescent="0.25">
      <c r="A82" t="s">
        <v>36</v>
      </c>
      <c r="B82">
        <v>1</v>
      </c>
      <c r="C82">
        <v>2</v>
      </c>
      <c r="D82">
        <v>0.4</v>
      </c>
      <c r="E82" s="16">
        <v>4550</v>
      </c>
      <c r="F82">
        <v>4550</v>
      </c>
      <c r="G82" s="17">
        <v>4550</v>
      </c>
      <c r="H82" s="18">
        <v>15.763999999999999</v>
      </c>
      <c r="I82" s="19">
        <v>0</v>
      </c>
      <c r="J82" s="19"/>
      <c r="K82">
        <v>4550</v>
      </c>
      <c r="L82" s="17">
        <v>4550</v>
      </c>
      <c r="M82" s="18">
        <v>3.0454149999999998</v>
      </c>
      <c r="N82" s="19">
        <v>0</v>
      </c>
      <c r="P82">
        <v>4550</v>
      </c>
      <c r="Q82" s="17">
        <v>4550</v>
      </c>
      <c r="R82" s="18">
        <v>3.1139999999999999</v>
      </c>
      <c r="S82" s="20">
        <v>0</v>
      </c>
      <c r="T82">
        <f t="shared" si="7"/>
        <v>4550</v>
      </c>
      <c r="U82">
        <f t="shared" si="8"/>
        <v>1</v>
      </c>
      <c r="V82">
        <f t="shared" si="9"/>
        <v>1</v>
      </c>
      <c r="W82">
        <f t="shared" si="10"/>
        <v>1</v>
      </c>
      <c r="X82">
        <f t="shared" si="11"/>
        <v>1</v>
      </c>
      <c r="Y82">
        <f t="shared" si="12"/>
        <v>1</v>
      </c>
      <c r="Z82">
        <f t="shared" si="13"/>
        <v>1</v>
      </c>
    </row>
    <row r="83" spans="1:26" x14ac:dyDescent="0.25">
      <c r="A83" t="s">
        <v>37</v>
      </c>
      <c r="B83">
        <v>1</v>
      </c>
      <c r="C83">
        <v>2</v>
      </c>
      <c r="D83">
        <v>0.4</v>
      </c>
      <c r="E83" s="16">
        <v>4348</v>
      </c>
      <c r="F83">
        <v>4348</v>
      </c>
      <c r="G83" s="17">
        <v>4348</v>
      </c>
      <c r="H83" s="18">
        <v>12.575000000000001</v>
      </c>
      <c r="I83" s="19">
        <v>0</v>
      </c>
      <c r="J83" s="19"/>
      <c r="K83">
        <v>4348</v>
      </c>
      <c r="L83" s="17">
        <v>4348</v>
      </c>
      <c r="M83" s="18">
        <v>3.0718550000000002</v>
      </c>
      <c r="N83" s="19">
        <v>0</v>
      </c>
      <c r="P83">
        <v>4348</v>
      </c>
      <c r="Q83" s="17">
        <v>4348</v>
      </c>
      <c r="R83" s="18">
        <v>3.004</v>
      </c>
      <c r="S83" s="20">
        <v>0</v>
      </c>
      <c r="T83">
        <f t="shared" si="7"/>
        <v>4348</v>
      </c>
      <c r="U83">
        <f t="shared" si="8"/>
        <v>1</v>
      </c>
      <c r="V83">
        <f t="shared" si="9"/>
        <v>1</v>
      </c>
      <c r="W83">
        <f t="shared" si="10"/>
        <v>1</v>
      </c>
      <c r="X83">
        <f t="shared" si="11"/>
        <v>1</v>
      </c>
      <c r="Y83">
        <f t="shared" si="12"/>
        <v>1</v>
      </c>
      <c r="Z83">
        <f t="shared" si="13"/>
        <v>1</v>
      </c>
    </row>
    <row r="84" spans="1:26" x14ac:dyDescent="0.25">
      <c r="A84" t="s">
        <v>38</v>
      </c>
      <c r="B84">
        <v>1</v>
      </c>
      <c r="C84">
        <v>2</v>
      </c>
      <c r="D84">
        <v>0.4</v>
      </c>
      <c r="E84" s="16">
        <v>5037</v>
      </c>
      <c r="F84">
        <v>5037</v>
      </c>
      <c r="G84" s="17">
        <v>5037</v>
      </c>
      <c r="H84" s="18">
        <v>18.161999999999999</v>
      </c>
      <c r="I84" s="19">
        <v>0</v>
      </c>
      <c r="J84" s="19"/>
      <c r="K84">
        <v>5037</v>
      </c>
      <c r="L84" s="17">
        <v>4945</v>
      </c>
      <c r="M84" s="18">
        <v>4.6282719999999999</v>
      </c>
      <c r="N84" s="19">
        <v>0</v>
      </c>
      <c r="P84">
        <v>5037</v>
      </c>
      <c r="Q84" s="17">
        <v>5037</v>
      </c>
      <c r="R84" s="18">
        <v>3.4899999999999998</v>
      </c>
      <c r="S84" s="20">
        <v>0</v>
      </c>
      <c r="T84">
        <f t="shared" si="7"/>
        <v>5037</v>
      </c>
      <c r="U84">
        <f t="shared" si="8"/>
        <v>1</v>
      </c>
      <c r="V84">
        <f t="shared" si="9"/>
        <v>1</v>
      </c>
      <c r="W84">
        <f t="shared" si="10"/>
        <v>1</v>
      </c>
      <c r="X84">
        <f t="shared" si="11"/>
        <v>1</v>
      </c>
      <c r="Y84">
        <f t="shared" si="12"/>
        <v>1</v>
      </c>
      <c r="Z84">
        <f t="shared" si="13"/>
        <v>1</v>
      </c>
    </row>
    <row r="85" spans="1:26" x14ac:dyDescent="0.25">
      <c r="A85" t="s">
        <v>39</v>
      </c>
      <c r="B85">
        <v>1</v>
      </c>
      <c r="C85">
        <v>2</v>
      </c>
      <c r="D85">
        <v>0.4</v>
      </c>
      <c r="E85" s="16">
        <v>4297</v>
      </c>
      <c r="F85">
        <v>4297</v>
      </c>
      <c r="G85" s="17">
        <v>4297</v>
      </c>
      <c r="H85" s="18">
        <v>16.105</v>
      </c>
      <c r="I85" s="19">
        <v>0</v>
      </c>
      <c r="J85" s="19"/>
      <c r="K85">
        <v>4297</v>
      </c>
      <c r="L85" s="17">
        <v>4297</v>
      </c>
      <c r="M85" s="18">
        <v>3.1576610000000005</v>
      </c>
      <c r="N85" s="19">
        <v>0</v>
      </c>
      <c r="P85">
        <v>4297</v>
      </c>
      <c r="Q85" s="17">
        <v>4297</v>
      </c>
      <c r="R85" s="18">
        <v>2.7240000000000006</v>
      </c>
      <c r="S85" s="20">
        <v>0</v>
      </c>
      <c r="T85">
        <f t="shared" si="7"/>
        <v>4297</v>
      </c>
      <c r="U85">
        <f t="shared" si="8"/>
        <v>1</v>
      </c>
      <c r="V85">
        <f t="shared" si="9"/>
        <v>1</v>
      </c>
      <c r="W85">
        <f t="shared" si="10"/>
        <v>1</v>
      </c>
      <c r="X85">
        <f t="shared" si="11"/>
        <v>1</v>
      </c>
      <c r="Y85">
        <f t="shared" si="12"/>
        <v>1</v>
      </c>
      <c r="Z85">
        <f t="shared" si="13"/>
        <v>1</v>
      </c>
    </row>
    <row r="86" spans="1:26" x14ac:dyDescent="0.25">
      <c r="A86" t="s">
        <v>40</v>
      </c>
      <c r="B86">
        <v>1</v>
      </c>
      <c r="C86">
        <v>2</v>
      </c>
      <c r="D86">
        <v>0.4</v>
      </c>
      <c r="E86" s="16">
        <v>4403</v>
      </c>
      <c r="F86">
        <v>4403</v>
      </c>
      <c r="G86" s="17">
        <v>4394.6000000000004</v>
      </c>
      <c r="H86" s="18">
        <v>14.743</v>
      </c>
      <c r="I86" s="19">
        <v>0</v>
      </c>
      <c r="J86" s="19"/>
      <c r="K86">
        <v>4403</v>
      </c>
      <c r="L86" s="17">
        <v>4403</v>
      </c>
      <c r="M86" s="18">
        <v>2.6842969999999999</v>
      </c>
      <c r="N86" s="19">
        <v>0</v>
      </c>
      <c r="P86">
        <v>4403</v>
      </c>
      <c r="Q86" s="17">
        <v>4403</v>
      </c>
      <c r="R86" s="18">
        <v>2.847</v>
      </c>
      <c r="S86" s="20">
        <v>0</v>
      </c>
      <c r="T86">
        <f t="shared" si="7"/>
        <v>4403</v>
      </c>
      <c r="U86">
        <f t="shared" si="8"/>
        <v>1</v>
      </c>
      <c r="V86">
        <f t="shared" si="9"/>
        <v>1</v>
      </c>
      <c r="W86">
        <f t="shared" si="10"/>
        <v>1</v>
      </c>
      <c r="X86">
        <f t="shared" si="11"/>
        <v>1</v>
      </c>
      <c r="Y86">
        <f t="shared" si="12"/>
        <v>1</v>
      </c>
      <c r="Z86">
        <f t="shared" si="13"/>
        <v>1</v>
      </c>
    </row>
    <row r="87" spans="1:26" x14ac:dyDescent="0.25">
      <c r="A87" t="s">
        <v>41</v>
      </c>
      <c r="B87">
        <v>1</v>
      </c>
      <c r="C87">
        <v>2</v>
      </c>
      <c r="D87">
        <v>0.4</v>
      </c>
      <c r="E87" s="16">
        <v>5330</v>
      </c>
      <c r="F87">
        <v>5330</v>
      </c>
      <c r="G87" s="17">
        <v>5330</v>
      </c>
      <c r="H87" s="18">
        <v>20.923000000000002</v>
      </c>
      <c r="I87" s="19">
        <v>0</v>
      </c>
      <c r="J87" s="19"/>
      <c r="K87">
        <v>5330</v>
      </c>
      <c r="L87" s="17">
        <v>5284.9</v>
      </c>
      <c r="M87" s="18">
        <v>5.7569280000000003</v>
      </c>
      <c r="N87" s="19">
        <v>0</v>
      </c>
      <c r="P87">
        <v>5330</v>
      </c>
      <c r="Q87" s="17">
        <v>5330</v>
      </c>
      <c r="R87" s="18">
        <v>5.03</v>
      </c>
      <c r="S87" s="20">
        <v>0</v>
      </c>
      <c r="T87">
        <f t="shared" si="7"/>
        <v>5330</v>
      </c>
      <c r="U87">
        <f t="shared" si="8"/>
        <v>1</v>
      </c>
      <c r="V87">
        <f t="shared" si="9"/>
        <v>1</v>
      </c>
      <c r="W87">
        <f t="shared" si="10"/>
        <v>1</v>
      </c>
      <c r="X87">
        <f t="shared" si="11"/>
        <v>1</v>
      </c>
      <c r="Y87">
        <f t="shared" si="12"/>
        <v>1</v>
      </c>
      <c r="Z87">
        <f t="shared" si="13"/>
        <v>1</v>
      </c>
    </row>
    <row r="88" spans="1:26" x14ac:dyDescent="0.25">
      <c r="A88" t="s">
        <v>42</v>
      </c>
      <c r="B88">
        <v>1</v>
      </c>
      <c r="C88">
        <v>2</v>
      </c>
      <c r="D88">
        <v>0.4</v>
      </c>
      <c r="E88" s="16">
        <v>6423</v>
      </c>
      <c r="F88">
        <v>6423</v>
      </c>
      <c r="G88" s="17">
        <v>6423</v>
      </c>
      <c r="H88" s="18">
        <v>38.427999999999997</v>
      </c>
      <c r="I88" s="19">
        <v>0</v>
      </c>
      <c r="J88" s="19"/>
      <c r="K88">
        <v>6423</v>
      </c>
      <c r="L88" s="17">
        <v>6423</v>
      </c>
      <c r="M88" s="18">
        <v>5.3539329999999996</v>
      </c>
      <c r="N88" s="19">
        <v>0</v>
      </c>
      <c r="P88">
        <v>6397</v>
      </c>
      <c r="Q88" s="17">
        <v>6383.5</v>
      </c>
      <c r="R88" s="18">
        <v>3.5490000000000004</v>
      </c>
      <c r="S88" s="20">
        <v>4.0479526700918575E-3</v>
      </c>
      <c r="T88">
        <f t="shared" si="7"/>
        <v>6423</v>
      </c>
      <c r="U88">
        <f t="shared" si="8"/>
        <v>1</v>
      </c>
      <c r="V88">
        <f t="shared" si="9"/>
        <v>1</v>
      </c>
      <c r="W88">
        <f t="shared" si="10"/>
        <v>0</v>
      </c>
      <c r="X88">
        <f t="shared" si="11"/>
        <v>1</v>
      </c>
      <c r="Y88">
        <f t="shared" si="12"/>
        <v>1</v>
      </c>
      <c r="Z88">
        <f t="shared" si="13"/>
        <v>0</v>
      </c>
    </row>
    <row r="89" spans="1:26" x14ac:dyDescent="0.25">
      <c r="A89" t="s">
        <v>43</v>
      </c>
      <c r="B89">
        <v>1</v>
      </c>
      <c r="C89">
        <v>2</v>
      </c>
      <c r="D89">
        <v>0.4</v>
      </c>
      <c r="E89" s="16">
        <v>5630</v>
      </c>
      <c r="F89">
        <v>5630</v>
      </c>
      <c r="G89" s="17">
        <v>5611.3</v>
      </c>
      <c r="H89" s="18">
        <v>23.151000000000003</v>
      </c>
      <c r="I89" s="19">
        <v>0</v>
      </c>
      <c r="J89" s="19"/>
      <c r="K89">
        <v>5630</v>
      </c>
      <c r="L89" s="17">
        <v>5605</v>
      </c>
      <c r="M89" s="18">
        <v>6.3048540000000006</v>
      </c>
      <c r="N89" s="19">
        <v>0</v>
      </c>
      <c r="P89">
        <v>5630</v>
      </c>
      <c r="Q89" s="17">
        <v>5606.3</v>
      </c>
      <c r="R89" s="18">
        <v>4.0039999999999996</v>
      </c>
      <c r="S89" s="20">
        <v>0</v>
      </c>
      <c r="T89">
        <f t="shared" si="7"/>
        <v>5630</v>
      </c>
      <c r="U89">
        <f t="shared" si="8"/>
        <v>1</v>
      </c>
      <c r="V89">
        <f t="shared" si="9"/>
        <v>1</v>
      </c>
      <c r="W89">
        <f t="shared" si="10"/>
        <v>1</v>
      </c>
      <c r="X89">
        <f t="shared" si="11"/>
        <v>1</v>
      </c>
      <c r="Y89">
        <f t="shared" si="12"/>
        <v>1</v>
      </c>
      <c r="Z89">
        <f t="shared" si="13"/>
        <v>1</v>
      </c>
    </row>
    <row r="90" spans="1:26" x14ac:dyDescent="0.25">
      <c r="A90" t="s">
        <v>44</v>
      </c>
      <c r="B90">
        <v>1</v>
      </c>
      <c r="C90">
        <v>2</v>
      </c>
      <c r="D90">
        <v>0.4</v>
      </c>
      <c r="E90" s="16">
        <v>6600</v>
      </c>
      <c r="F90">
        <v>6600</v>
      </c>
      <c r="G90" s="17">
        <v>6600</v>
      </c>
      <c r="H90" s="18">
        <v>31.905000000000001</v>
      </c>
      <c r="I90" s="19">
        <v>0</v>
      </c>
      <c r="J90" s="19"/>
      <c r="K90">
        <v>6600</v>
      </c>
      <c r="L90" s="17">
        <v>6600</v>
      </c>
      <c r="M90" s="18">
        <v>6.9079599999999983</v>
      </c>
      <c r="N90" s="19">
        <v>0</v>
      </c>
      <c r="P90">
        <v>6600</v>
      </c>
      <c r="Q90" s="17">
        <v>6600</v>
      </c>
      <c r="R90" s="18">
        <v>4.26</v>
      </c>
      <c r="S90" s="20">
        <v>0</v>
      </c>
      <c r="T90">
        <f t="shared" si="7"/>
        <v>6600</v>
      </c>
      <c r="U90">
        <f t="shared" si="8"/>
        <v>1</v>
      </c>
      <c r="V90">
        <f t="shared" si="9"/>
        <v>1</v>
      </c>
      <c r="W90">
        <f t="shared" si="10"/>
        <v>1</v>
      </c>
      <c r="X90">
        <f t="shared" si="11"/>
        <v>1</v>
      </c>
      <c r="Y90">
        <f t="shared" si="12"/>
        <v>1</v>
      </c>
      <c r="Z90">
        <f t="shared" si="13"/>
        <v>1</v>
      </c>
    </row>
    <row r="91" spans="1:26" x14ac:dyDescent="0.25">
      <c r="A91" t="s">
        <v>45</v>
      </c>
      <c r="B91">
        <v>1</v>
      </c>
      <c r="C91">
        <v>2</v>
      </c>
      <c r="D91">
        <v>0.4</v>
      </c>
      <c r="E91" s="16">
        <v>8600</v>
      </c>
      <c r="F91">
        <v>8600</v>
      </c>
      <c r="G91" s="17">
        <v>8600</v>
      </c>
      <c r="H91" s="18">
        <v>35.874999999999993</v>
      </c>
      <c r="I91" s="19">
        <v>0</v>
      </c>
      <c r="J91" s="19"/>
      <c r="K91">
        <v>8600</v>
      </c>
      <c r="L91" s="17">
        <v>8593.1</v>
      </c>
      <c r="M91" s="18">
        <v>7.1884849999999982</v>
      </c>
      <c r="N91" s="19">
        <v>0</v>
      </c>
      <c r="P91">
        <v>8600</v>
      </c>
      <c r="Q91" s="17">
        <v>8600</v>
      </c>
      <c r="R91" s="18">
        <v>7.1769999999999996</v>
      </c>
      <c r="S91" s="20">
        <v>0</v>
      </c>
      <c r="T91">
        <f t="shared" si="7"/>
        <v>8600</v>
      </c>
      <c r="U91">
        <f t="shared" si="8"/>
        <v>1</v>
      </c>
      <c r="V91">
        <f t="shared" si="9"/>
        <v>1</v>
      </c>
      <c r="W91">
        <f t="shared" si="10"/>
        <v>1</v>
      </c>
      <c r="X91">
        <f t="shared" si="11"/>
        <v>1</v>
      </c>
      <c r="Y91">
        <f t="shared" si="12"/>
        <v>1</v>
      </c>
      <c r="Z91">
        <f t="shared" si="13"/>
        <v>1</v>
      </c>
    </row>
    <row r="92" spans="1:26" x14ac:dyDescent="0.25">
      <c r="A92" t="s">
        <v>46</v>
      </c>
      <c r="B92">
        <v>1</v>
      </c>
      <c r="C92">
        <v>2</v>
      </c>
      <c r="D92">
        <v>0.4</v>
      </c>
      <c r="E92" s="16">
        <v>10966</v>
      </c>
      <c r="F92">
        <v>10825</v>
      </c>
      <c r="G92" s="17">
        <v>10752.3</v>
      </c>
      <c r="H92" s="18">
        <v>59.585999999999991</v>
      </c>
      <c r="I92" s="19">
        <v>1.2857924493890206E-2</v>
      </c>
      <c r="J92" s="19"/>
      <c r="K92">
        <v>10966</v>
      </c>
      <c r="L92" s="17">
        <v>10858.8</v>
      </c>
      <c r="M92" s="18">
        <v>16.911200000000001</v>
      </c>
      <c r="N92" s="19">
        <v>0</v>
      </c>
      <c r="P92">
        <v>10874</v>
      </c>
      <c r="Q92" s="17">
        <v>10816.6</v>
      </c>
      <c r="R92" s="18">
        <v>12.762000000000002</v>
      </c>
      <c r="S92" s="20">
        <v>8.3895677548787156E-3</v>
      </c>
      <c r="T92">
        <f t="shared" si="7"/>
        <v>10966</v>
      </c>
      <c r="U92">
        <f t="shared" si="8"/>
        <v>0</v>
      </c>
      <c r="V92">
        <f t="shared" si="9"/>
        <v>1</v>
      </c>
      <c r="W92">
        <f t="shared" si="10"/>
        <v>0</v>
      </c>
      <c r="X92">
        <f t="shared" si="11"/>
        <v>0</v>
      </c>
      <c r="Y92">
        <f t="shared" si="12"/>
        <v>1</v>
      </c>
      <c r="Z92">
        <f t="shared" si="13"/>
        <v>0</v>
      </c>
    </row>
    <row r="93" spans="1:26" x14ac:dyDescent="0.25">
      <c r="A93" t="s">
        <v>47</v>
      </c>
      <c r="B93">
        <v>1</v>
      </c>
      <c r="C93">
        <v>2</v>
      </c>
      <c r="D93">
        <v>0.4</v>
      </c>
      <c r="E93" s="16">
        <v>10163</v>
      </c>
      <c r="F93">
        <v>10133</v>
      </c>
      <c r="G93" s="17">
        <v>9375.4</v>
      </c>
      <c r="H93" s="18">
        <v>46.726999999999997</v>
      </c>
      <c r="I93" s="19">
        <v>2.9518842861359835E-3</v>
      </c>
      <c r="J93" s="19"/>
      <c r="K93">
        <v>10163</v>
      </c>
      <c r="L93" s="17">
        <v>10119.6</v>
      </c>
      <c r="M93" s="18">
        <v>14.92629</v>
      </c>
      <c r="N93" s="19">
        <v>0</v>
      </c>
      <c r="P93">
        <v>10133</v>
      </c>
      <c r="Q93" s="17">
        <v>10123.4</v>
      </c>
      <c r="R93" s="18">
        <v>12.430000000000001</v>
      </c>
      <c r="S93" s="20">
        <v>2.9518842861359835E-3</v>
      </c>
      <c r="T93">
        <f t="shared" si="7"/>
        <v>10163</v>
      </c>
      <c r="U93">
        <f t="shared" si="8"/>
        <v>0</v>
      </c>
      <c r="V93">
        <f t="shared" si="9"/>
        <v>1</v>
      </c>
      <c r="W93">
        <f t="shared" si="10"/>
        <v>0</v>
      </c>
      <c r="X93">
        <f t="shared" si="11"/>
        <v>0</v>
      </c>
      <c r="Y93">
        <f t="shared" si="12"/>
        <v>1</v>
      </c>
      <c r="Z93">
        <f t="shared" si="13"/>
        <v>0</v>
      </c>
    </row>
    <row r="94" spans="1:26" x14ac:dyDescent="0.25">
      <c r="A94" t="s">
        <v>48</v>
      </c>
      <c r="B94">
        <v>1</v>
      </c>
      <c r="C94">
        <v>2</v>
      </c>
      <c r="D94">
        <v>0.4</v>
      </c>
      <c r="E94" s="16">
        <v>17082</v>
      </c>
      <c r="F94">
        <v>17037</v>
      </c>
      <c r="G94" s="17">
        <v>17013.5</v>
      </c>
      <c r="H94" s="18">
        <v>121.16</v>
      </c>
      <c r="I94" s="19">
        <v>2.6343519494204425E-3</v>
      </c>
      <c r="J94" s="19"/>
      <c r="K94">
        <v>17022</v>
      </c>
      <c r="L94" s="17">
        <v>16804.599999999999</v>
      </c>
      <c r="M94" s="18">
        <v>31.125130000000002</v>
      </c>
      <c r="N94" s="19">
        <v>3.5124692658939235E-3</v>
      </c>
      <c r="P94">
        <v>17082</v>
      </c>
      <c r="Q94" s="17">
        <v>16944.599999999999</v>
      </c>
      <c r="R94" s="18">
        <v>22.846999999999998</v>
      </c>
      <c r="S94" s="20">
        <v>0</v>
      </c>
      <c r="T94">
        <f t="shared" si="7"/>
        <v>17082</v>
      </c>
      <c r="U94">
        <f t="shared" si="8"/>
        <v>0</v>
      </c>
      <c r="V94">
        <f t="shared" si="9"/>
        <v>0</v>
      </c>
      <c r="W94">
        <f t="shared" si="10"/>
        <v>1</v>
      </c>
      <c r="X94">
        <f t="shared" si="11"/>
        <v>0</v>
      </c>
      <c r="Y94">
        <f t="shared" si="12"/>
        <v>0</v>
      </c>
      <c r="Z94">
        <f t="shared" si="13"/>
        <v>1</v>
      </c>
    </row>
    <row r="95" spans="1:26" x14ac:dyDescent="0.25">
      <c r="A95" t="s">
        <v>49</v>
      </c>
      <c r="B95">
        <v>1</v>
      </c>
      <c r="C95">
        <v>2</v>
      </c>
      <c r="D95">
        <v>0.4</v>
      </c>
      <c r="E95" s="16">
        <v>11627</v>
      </c>
      <c r="F95">
        <v>11565</v>
      </c>
      <c r="G95" s="17">
        <v>11546.3</v>
      </c>
      <c r="H95" s="18">
        <v>79.986999999999995</v>
      </c>
      <c r="I95" s="19">
        <v>5.3324159284424185E-3</v>
      </c>
      <c r="J95" s="19"/>
      <c r="K95">
        <v>11627</v>
      </c>
      <c r="L95" s="17">
        <v>11502.1</v>
      </c>
      <c r="M95" s="18">
        <v>22.269440000000003</v>
      </c>
      <c r="N95" s="19">
        <v>0</v>
      </c>
      <c r="P95">
        <v>11627</v>
      </c>
      <c r="Q95" s="17">
        <v>11587.6</v>
      </c>
      <c r="R95" s="18">
        <v>14.912999999999997</v>
      </c>
      <c r="S95" s="20">
        <v>0</v>
      </c>
      <c r="T95">
        <f t="shared" si="7"/>
        <v>11627</v>
      </c>
      <c r="U95">
        <f t="shared" si="8"/>
        <v>0</v>
      </c>
      <c r="V95">
        <f t="shared" si="9"/>
        <v>1</v>
      </c>
      <c r="W95">
        <f t="shared" si="10"/>
        <v>1</v>
      </c>
      <c r="X95">
        <f t="shared" si="11"/>
        <v>0</v>
      </c>
      <c r="Y95">
        <f t="shared" si="12"/>
        <v>1</v>
      </c>
      <c r="Z95">
        <f t="shared" si="13"/>
        <v>1</v>
      </c>
    </row>
    <row r="96" spans="1:26" x14ac:dyDescent="0.25">
      <c r="A96" t="s">
        <v>50</v>
      </c>
      <c r="B96">
        <v>1</v>
      </c>
      <c r="C96">
        <v>2</v>
      </c>
      <c r="D96">
        <v>0.4</v>
      </c>
      <c r="E96" s="16">
        <v>14131</v>
      </c>
      <c r="F96">
        <v>14131</v>
      </c>
      <c r="G96" s="17">
        <v>14083.3</v>
      </c>
      <c r="H96" s="18">
        <v>83.227999999999994</v>
      </c>
      <c r="I96" s="19">
        <v>0</v>
      </c>
      <c r="J96" s="19"/>
      <c r="K96">
        <v>13992</v>
      </c>
      <c r="L96" s="17">
        <v>13992</v>
      </c>
      <c r="M96" s="18">
        <v>25.16254</v>
      </c>
      <c r="N96" s="19">
        <v>9.8365296157384482E-3</v>
      </c>
      <c r="P96">
        <v>14131</v>
      </c>
      <c r="Q96" s="17">
        <v>14131</v>
      </c>
      <c r="R96" s="18">
        <v>15.211000000000002</v>
      </c>
      <c r="S96" s="20">
        <v>0</v>
      </c>
      <c r="T96">
        <f t="shared" si="7"/>
        <v>14131</v>
      </c>
      <c r="U96">
        <f t="shared" si="8"/>
        <v>1</v>
      </c>
      <c r="V96">
        <f t="shared" si="9"/>
        <v>0</v>
      </c>
      <c r="W96">
        <f t="shared" si="10"/>
        <v>1</v>
      </c>
      <c r="X96">
        <f t="shared" si="11"/>
        <v>1</v>
      </c>
      <c r="Y96">
        <f t="shared" si="12"/>
        <v>0</v>
      </c>
      <c r="Z96">
        <f t="shared" si="13"/>
        <v>1</v>
      </c>
    </row>
    <row r="97" spans="1:26" x14ac:dyDescent="0.25">
      <c r="A97" t="s">
        <v>51</v>
      </c>
      <c r="B97">
        <v>1</v>
      </c>
      <c r="C97">
        <v>2</v>
      </c>
      <c r="D97">
        <v>0.4</v>
      </c>
      <c r="E97" s="16">
        <v>13367</v>
      </c>
      <c r="F97">
        <v>13300</v>
      </c>
      <c r="G97" s="17">
        <v>13203</v>
      </c>
      <c r="H97" s="18">
        <v>296.65899999999999</v>
      </c>
      <c r="I97" s="19">
        <v>5.0123438318246429E-3</v>
      </c>
      <c r="J97" s="19"/>
      <c r="K97">
        <v>13203</v>
      </c>
      <c r="L97" s="17">
        <v>12950.8</v>
      </c>
      <c r="M97" s="18">
        <v>41.035639999999994</v>
      </c>
      <c r="N97" s="19">
        <v>1.2269020722675245E-2</v>
      </c>
      <c r="P97">
        <v>13367</v>
      </c>
      <c r="Q97" s="17">
        <v>13293</v>
      </c>
      <c r="R97" s="18">
        <v>21.876000000000001</v>
      </c>
      <c r="S97" s="20">
        <v>0</v>
      </c>
      <c r="T97">
        <f t="shared" si="7"/>
        <v>13367</v>
      </c>
      <c r="U97">
        <f t="shared" si="8"/>
        <v>0</v>
      </c>
      <c r="V97">
        <f t="shared" si="9"/>
        <v>0</v>
      </c>
      <c r="W97">
        <f t="shared" si="10"/>
        <v>1</v>
      </c>
      <c r="X97">
        <f t="shared" si="11"/>
        <v>0</v>
      </c>
      <c r="Y97">
        <f t="shared" si="12"/>
        <v>0</v>
      </c>
      <c r="Z97">
        <f t="shared" si="13"/>
        <v>1</v>
      </c>
    </row>
    <row r="98" spans="1:26" x14ac:dyDescent="0.25">
      <c r="A98" t="s">
        <v>52</v>
      </c>
      <c r="B98">
        <v>1</v>
      </c>
      <c r="C98">
        <v>2</v>
      </c>
      <c r="D98">
        <v>0.4</v>
      </c>
      <c r="E98" s="16">
        <v>14046</v>
      </c>
      <c r="F98">
        <v>13969</v>
      </c>
      <c r="G98" s="17">
        <v>13739.6</v>
      </c>
      <c r="H98" s="18">
        <v>124.06499999999997</v>
      </c>
      <c r="I98" s="19">
        <v>5.4819877545208597E-3</v>
      </c>
      <c r="J98" s="19"/>
      <c r="K98">
        <v>13782</v>
      </c>
      <c r="L98" s="17">
        <v>13407.2</v>
      </c>
      <c r="M98" s="18">
        <v>37.371529999999993</v>
      </c>
      <c r="N98" s="19">
        <v>1.8795386586928663E-2</v>
      </c>
      <c r="P98">
        <v>14046</v>
      </c>
      <c r="Q98" s="17">
        <v>13823.3</v>
      </c>
      <c r="R98" s="18">
        <v>23.324000000000002</v>
      </c>
      <c r="S98" s="20">
        <v>0</v>
      </c>
      <c r="T98">
        <f t="shared" si="7"/>
        <v>14046</v>
      </c>
      <c r="U98">
        <f t="shared" si="8"/>
        <v>0</v>
      </c>
      <c r="V98">
        <f t="shared" si="9"/>
        <v>0</v>
      </c>
      <c r="W98">
        <f t="shared" si="10"/>
        <v>1</v>
      </c>
      <c r="X98">
        <f t="shared" si="11"/>
        <v>0</v>
      </c>
      <c r="Y98">
        <f t="shared" si="12"/>
        <v>0</v>
      </c>
      <c r="Z98">
        <f t="shared" si="13"/>
        <v>1</v>
      </c>
    </row>
    <row r="99" spans="1:26" x14ac:dyDescent="0.25">
      <c r="A99" t="s">
        <v>53</v>
      </c>
      <c r="B99">
        <v>1</v>
      </c>
      <c r="C99">
        <v>2</v>
      </c>
      <c r="D99">
        <v>0.4</v>
      </c>
      <c r="E99" s="16">
        <v>16003</v>
      </c>
      <c r="F99">
        <v>16003</v>
      </c>
      <c r="G99" s="17">
        <v>16003</v>
      </c>
      <c r="H99" s="18">
        <v>260.42199999999997</v>
      </c>
      <c r="I99" s="19">
        <v>0</v>
      </c>
      <c r="J99" s="19"/>
      <c r="K99">
        <v>15983</v>
      </c>
      <c r="L99" s="17">
        <v>15958.9</v>
      </c>
      <c r="M99" s="18">
        <v>35.533529999999999</v>
      </c>
      <c r="N99" s="19">
        <v>1.2497656689370743E-3</v>
      </c>
      <c r="P99">
        <v>16003</v>
      </c>
      <c r="Q99" s="17">
        <v>15902.5</v>
      </c>
      <c r="R99" s="18">
        <v>25.667999999999999</v>
      </c>
      <c r="S99" s="20">
        <v>0</v>
      </c>
      <c r="T99">
        <f t="shared" si="7"/>
        <v>16003</v>
      </c>
      <c r="U99">
        <f t="shared" si="8"/>
        <v>1</v>
      </c>
      <c r="V99">
        <f t="shared" si="9"/>
        <v>0</v>
      </c>
      <c r="W99">
        <f t="shared" si="10"/>
        <v>1</v>
      </c>
      <c r="X99">
        <f t="shared" si="11"/>
        <v>1</v>
      </c>
      <c r="Y99">
        <f t="shared" si="12"/>
        <v>0</v>
      </c>
      <c r="Z99">
        <f t="shared" si="13"/>
        <v>1</v>
      </c>
    </row>
    <row r="100" spans="1:26" x14ac:dyDescent="0.25">
      <c r="A100" t="s">
        <v>54</v>
      </c>
      <c r="B100">
        <v>1</v>
      </c>
      <c r="C100">
        <v>2</v>
      </c>
      <c r="D100">
        <v>0.4</v>
      </c>
      <c r="E100" s="16">
        <v>15903</v>
      </c>
      <c r="F100">
        <v>15855</v>
      </c>
      <c r="G100" s="17">
        <v>15790.2</v>
      </c>
      <c r="H100" s="18">
        <v>311.42999999999995</v>
      </c>
      <c r="I100" s="19">
        <v>3.0182984342576871E-3</v>
      </c>
      <c r="J100" s="19"/>
      <c r="K100">
        <v>15141</v>
      </c>
      <c r="L100" s="17">
        <v>14633.2</v>
      </c>
      <c r="M100" s="18">
        <v>46.813200000000002</v>
      </c>
      <c r="N100" s="19">
        <v>4.7915487643840786E-2</v>
      </c>
      <c r="P100">
        <v>15903</v>
      </c>
      <c r="Q100" s="17">
        <v>15738.4</v>
      </c>
      <c r="R100" s="18">
        <v>27.513999999999999</v>
      </c>
      <c r="S100" s="20">
        <v>0</v>
      </c>
      <c r="T100">
        <f t="shared" si="7"/>
        <v>15903</v>
      </c>
      <c r="U100">
        <f t="shared" si="8"/>
        <v>0</v>
      </c>
      <c r="V100">
        <f t="shared" si="9"/>
        <v>0</v>
      </c>
      <c r="W100">
        <f t="shared" si="10"/>
        <v>1</v>
      </c>
      <c r="X100">
        <f t="shared" si="11"/>
        <v>0</v>
      </c>
      <c r="Y100">
        <f t="shared" si="12"/>
        <v>0</v>
      </c>
      <c r="Z100">
        <f t="shared" si="13"/>
        <v>1</v>
      </c>
    </row>
    <row r="101" spans="1:26" x14ac:dyDescent="0.25">
      <c r="A101" t="s">
        <v>55</v>
      </c>
      <c r="B101">
        <v>1</v>
      </c>
      <c r="C101">
        <v>2</v>
      </c>
      <c r="D101">
        <v>0.4</v>
      </c>
      <c r="E101" s="16">
        <v>17230</v>
      </c>
      <c r="F101">
        <v>17230</v>
      </c>
      <c r="G101" s="17">
        <v>17127.2</v>
      </c>
      <c r="H101" s="18">
        <v>216.065</v>
      </c>
      <c r="I101" s="19">
        <v>0</v>
      </c>
      <c r="J101" s="19"/>
      <c r="K101">
        <v>16616</v>
      </c>
      <c r="L101" s="17">
        <v>15998.6</v>
      </c>
      <c r="M101" s="18">
        <v>69.030900000000003</v>
      </c>
      <c r="N101" s="19">
        <v>3.5635519442832268E-2</v>
      </c>
      <c r="P101">
        <v>17094</v>
      </c>
      <c r="Q101" s="17">
        <v>16974.3</v>
      </c>
      <c r="R101" s="18">
        <v>36.049999999999997</v>
      </c>
      <c r="S101" s="20">
        <v>7.8932095182820666E-3</v>
      </c>
      <c r="T101">
        <f t="shared" si="7"/>
        <v>17230</v>
      </c>
      <c r="U101">
        <f t="shared" si="8"/>
        <v>1</v>
      </c>
      <c r="V101">
        <f t="shared" si="9"/>
        <v>0</v>
      </c>
      <c r="W101">
        <f t="shared" si="10"/>
        <v>0</v>
      </c>
      <c r="X101">
        <f t="shared" si="11"/>
        <v>1</v>
      </c>
      <c r="Y101">
        <f t="shared" si="12"/>
        <v>0</v>
      </c>
      <c r="Z101">
        <f t="shared" si="13"/>
        <v>0</v>
      </c>
    </row>
    <row r="102" spans="1:26" x14ac:dyDescent="0.25">
      <c r="A102" t="s">
        <v>56</v>
      </c>
      <c r="B102">
        <v>1</v>
      </c>
      <c r="C102">
        <v>2</v>
      </c>
      <c r="D102">
        <v>0.4</v>
      </c>
      <c r="E102" s="16">
        <v>18216</v>
      </c>
      <c r="F102">
        <v>18018</v>
      </c>
      <c r="G102" s="17">
        <v>17720.8</v>
      </c>
      <c r="H102" s="18">
        <v>315.25600000000003</v>
      </c>
      <c r="I102" s="19">
        <v>1.0869565217391304E-2</v>
      </c>
      <c r="J102" s="19"/>
      <c r="K102">
        <v>17889</v>
      </c>
      <c r="L102" s="17">
        <v>17088.8</v>
      </c>
      <c r="M102" s="18">
        <v>73.920789999999997</v>
      </c>
      <c r="N102" s="19">
        <v>1.795125164690382E-2</v>
      </c>
      <c r="P102">
        <v>18216</v>
      </c>
      <c r="Q102" s="17">
        <v>17838.8</v>
      </c>
      <c r="R102" s="18">
        <v>44.283999999999992</v>
      </c>
      <c r="S102" s="20">
        <v>0</v>
      </c>
      <c r="T102">
        <f t="shared" si="7"/>
        <v>18216</v>
      </c>
      <c r="U102">
        <f t="shared" si="8"/>
        <v>0</v>
      </c>
      <c r="V102">
        <f t="shared" si="9"/>
        <v>0</v>
      </c>
      <c r="W102">
        <f t="shared" si="10"/>
        <v>1</v>
      </c>
      <c r="X102">
        <f t="shared" si="11"/>
        <v>0</v>
      </c>
      <c r="Y102">
        <f t="shared" si="12"/>
        <v>0</v>
      </c>
      <c r="Z102">
        <f t="shared" si="13"/>
        <v>1</v>
      </c>
    </row>
    <row r="103" spans="1:26" x14ac:dyDescent="0.25">
      <c r="A103" t="s">
        <v>57</v>
      </c>
      <c r="B103">
        <v>1</v>
      </c>
      <c r="C103">
        <v>2</v>
      </c>
      <c r="D103">
        <v>0.4</v>
      </c>
      <c r="E103" s="16">
        <v>27275</v>
      </c>
      <c r="F103">
        <v>26239</v>
      </c>
      <c r="G103" s="17">
        <v>26086.2</v>
      </c>
      <c r="H103" s="18">
        <v>766.50500000000022</v>
      </c>
      <c r="I103" s="19">
        <v>3.7983501374885424E-2</v>
      </c>
      <c r="J103" s="19"/>
      <c r="K103">
        <v>25357</v>
      </c>
      <c r="L103" s="17">
        <v>24632.400000000001</v>
      </c>
      <c r="M103" s="18">
        <v>149.32559000000001</v>
      </c>
      <c r="N103" s="19">
        <v>7.0320806599450045E-2</v>
      </c>
      <c r="P103">
        <v>27189</v>
      </c>
      <c r="Q103" s="17">
        <v>26369.8</v>
      </c>
      <c r="R103" s="18">
        <v>89.4</v>
      </c>
      <c r="S103" s="20">
        <v>3.1530705774518789E-3</v>
      </c>
      <c r="T103">
        <f t="shared" si="7"/>
        <v>27189</v>
      </c>
      <c r="U103">
        <f t="shared" si="8"/>
        <v>0</v>
      </c>
      <c r="V103">
        <f t="shared" si="9"/>
        <v>0</v>
      </c>
      <c r="W103">
        <f t="shared" si="10"/>
        <v>0</v>
      </c>
      <c r="X103">
        <f t="shared" si="11"/>
        <v>0</v>
      </c>
      <c r="Y103">
        <f t="shared" si="12"/>
        <v>0</v>
      </c>
      <c r="Z103">
        <f t="shared" si="13"/>
        <v>1</v>
      </c>
    </row>
    <row r="104" spans="1:26" x14ac:dyDescent="0.25">
      <c r="A104" t="s">
        <v>58</v>
      </c>
      <c r="B104">
        <v>1</v>
      </c>
      <c r="C104">
        <v>2</v>
      </c>
      <c r="D104">
        <v>0.4</v>
      </c>
      <c r="E104" s="16">
        <v>28221</v>
      </c>
      <c r="F104">
        <v>27348</v>
      </c>
      <c r="G104" s="17">
        <v>26638.9</v>
      </c>
      <c r="H104" s="18">
        <v>771.66700000000003</v>
      </c>
      <c r="I104" s="19">
        <v>3.0934410545338579E-2</v>
      </c>
      <c r="J104" s="19"/>
      <c r="K104">
        <v>26463</v>
      </c>
      <c r="L104" s="17">
        <v>25952.5</v>
      </c>
      <c r="M104" s="18">
        <v>181.95329999999998</v>
      </c>
      <c r="N104" s="19">
        <v>6.2294036355905177E-2</v>
      </c>
      <c r="P104">
        <v>28221</v>
      </c>
      <c r="Q104" s="17">
        <v>27458.3</v>
      </c>
      <c r="R104" s="18">
        <v>110.619</v>
      </c>
      <c r="S104" s="20">
        <v>0</v>
      </c>
      <c r="T104">
        <f t="shared" si="7"/>
        <v>28221</v>
      </c>
      <c r="U104">
        <f t="shared" si="8"/>
        <v>0</v>
      </c>
      <c r="V104">
        <f t="shared" si="9"/>
        <v>0</v>
      </c>
      <c r="W104">
        <f t="shared" si="10"/>
        <v>1</v>
      </c>
      <c r="X104">
        <f t="shared" si="11"/>
        <v>0</v>
      </c>
      <c r="Y104">
        <f t="shared" si="12"/>
        <v>0</v>
      </c>
      <c r="Z104">
        <f t="shared" si="13"/>
        <v>1</v>
      </c>
    </row>
    <row r="105" spans="1:26" ht="16.5" thickBot="1" x14ac:dyDescent="0.3">
      <c r="A105" t="s">
        <v>59</v>
      </c>
      <c r="B105">
        <v>1</v>
      </c>
      <c r="C105">
        <v>2</v>
      </c>
      <c r="D105">
        <v>0.4</v>
      </c>
      <c r="E105" s="22">
        <v>34398</v>
      </c>
      <c r="F105" s="23">
        <v>34291</v>
      </c>
      <c r="G105" s="24">
        <v>33818.5</v>
      </c>
      <c r="H105" s="25">
        <v>710.75600000000009</v>
      </c>
      <c r="I105" s="26">
        <v>3.1106459677888248E-3</v>
      </c>
      <c r="J105" s="26"/>
      <c r="K105" s="23">
        <v>31473</v>
      </c>
      <c r="L105" s="24">
        <v>27875.1</v>
      </c>
      <c r="M105" s="25">
        <v>217.36970000000002</v>
      </c>
      <c r="N105" s="26">
        <v>8.5034013605442174E-2</v>
      </c>
      <c r="O105" s="23"/>
      <c r="P105" s="23">
        <v>34398</v>
      </c>
      <c r="Q105" s="24">
        <v>33799.599999999999</v>
      </c>
      <c r="R105" s="25">
        <v>95.067999999999984</v>
      </c>
      <c r="S105" s="27">
        <v>0</v>
      </c>
      <c r="T105">
        <f t="shared" si="7"/>
        <v>34398</v>
      </c>
      <c r="U105">
        <f t="shared" si="8"/>
        <v>0</v>
      </c>
      <c r="V105">
        <f t="shared" si="9"/>
        <v>0</v>
      </c>
      <c r="W105">
        <f t="shared" si="10"/>
        <v>1</v>
      </c>
      <c r="X105">
        <f t="shared" si="11"/>
        <v>0</v>
      </c>
      <c r="Y105">
        <f t="shared" si="12"/>
        <v>0</v>
      </c>
      <c r="Z105">
        <f t="shared" si="13"/>
        <v>1</v>
      </c>
    </row>
    <row r="106" spans="1:26" x14ac:dyDescent="0.25">
      <c r="A106" t="s">
        <v>9</v>
      </c>
      <c r="B106">
        <v>1</v>
      </c>
      <c r="C106">
        <v>1</v>
      </c>
      <c r="D106">
        <v>0.6</v>
      </c>
      <c r="E106" s="9">
        <v>43</v>
      </c>
      <c r="F106" s="10">
        <v>43</v>
      </c>
      <c r="G106" s="11">
        <v>43</v>
      </c>
      <c r="H106" s="12">
        <v>2.399</v>
      </c>
      <c r="I106" s="13">
        <v>0</v>
      </c>
      <c r="J106" s="13"/>
      <c r="K106" s="10">
        <v>43</v>
      </c>
      <c r="L106" s="11">
        <v>43</v>
      </c>
      <c r="M106" s="12">
        <v>0.37296040000000003</v>
      </c>
      <c r="N106" s="13">
        <v>0</v>
      </c>
      <c r="O106" s="10"/>
      <c r="P106" s="10">
        <v>43</v>
      </c>
      <c r="Q106" s="11">
        <v>43</v>
      </c>
      <c r="R106" s="12">
        <v>1.423</v>
      </c>
      <c r="S106" s="14">
        <v>0</v>
      </c>
      <c r="T106">
        <f t="shared" si="7"/>
        <v>43</v>
      </c>
      <c r="U106">
        <f t="shared" si="8"/>
        <v>1</v>
      </c>
      <c r="V106">
        <f t="shared" si="9"/>
        <v>1</v>
      </c>
      <c r="W106">
        <f t="shared" si="10"/>
        <v>1</v>
      </c>
      <c r="X106">
        <f t="shared" si="11"/>
        <v>1</v>
      </c>
      <c r="Y106">
        <f t="shared" si="12"/>
        <v>1</v>
      </c>
      <c r="Z106">
        <f t="shared" si="13"/>
        <v>1</v>
      </c>
    </row>
    <row r="107" spans="1:26" x14ac:dyDescent="0.25">
      <c r="A107" t="s">
        <v>10</v>
      </c>
      <c r="B107">
        <v>1</v>
      </c>
      <c r="C107">
        <v>1</v>
      </c>
      <c r="D107">
        <v>0.6</v>
      </c>
      <c r="E107" s="16">
        <v>39</v>
      </c>
      <c r="F107">
        <v>39</v>
      </c>
      <c r="G107" s="17">
        <v>39</v>
      </c>
      <c r="H107" s="18">
        <v>5.41</v>
      </c>
      <c r="I107" s="19">
        <v>0</v>
      </c>
      <c r="J107" s="19"/>
      <c r="K107">
        <v>39</v>
      </c>
      <c r="L107" s="17">
        <v>39</v>
      </c>
      <c r="M107" s="18">
        <v>0.33513779999999993</v>
      </c>
      <c r="N107" s="19">
        <v>0</v>
      </c>
      <c r="P107">
        <v>39</v>
      </c>
      <c r="Q107" s="17">
        <v>39</v>
      </c>
      <c r="R107" s="18">
        <v>1.512</v>
      </c>
      <c r="S107" s="20">
        <v>0</v>
      </c>
      <c r="T107">
        <f t="shared" si="7"/>
        <v>39</v>
      </c>
      <c r="U107">
        <f t="shared" si="8"/>
        <v>1</v>
      </c>
      <c r="V107">
        <f t="shared" si="9"/>
        <v>1</v>
      </c>
      <c r="W107">
        <f t="shared" si="10"/>
        <v>1</v>
      </c>
      <c r="X107">
        <f t="shared" si="11"/>
        <v>1</v>
      </c>
      <c r="Y107">
        <f t="shared" si="12"/>
        <v>1</v>
      </c>
      <c r="Z107">
        <f t="shared" si="13"/>
        <v>1</v>
      </c>
    </row>
    <row r="108" spans="1:26" x14ac:dyDescent="0.25">
      <c r="A108" t="s">
        <v>11</v>
      </c>
      <c r="B108">
        <v>1</v>
      </c>
      <c r="C108">
        <v>1</v>
      </c>
      <c r="D108">
        <v>0.6</v>
      </c>
      <c r="E108" s="16">
        <v>50</v>
      </c>
      <c r="F108">
        <v>50</v>
      </c>
      <c r="G108" s="17">
        <v>50</v>
      </c>
      <c r="H108" s="18">
        <v>4.681</v>
      </c>
      <c r="I108" s="19">
        <v>0</v>
      </c>
      <c r="J108" s="19"/>
      <c r="K108">
        <v>50</v>
      </c>
      <c r="L108" s="17">
        <v>50</v>
      </c>
      <c r="M108" s="18">
        <v>0.53103190000000011</v>
      </c>
      <c r="N108" s="19">
        <v>0</v>
      </c>
      <c r="P108">
        <v>50</v>
      </c>
      <c r="Q108" s="17">
        <v>50</v>
      </c>
      <c r="R108" s="18">
        <v>1.7190000000000001</v>
      </c>
      <c r="S108" s="20">
        <v>0</v>
      </c>
      <c r="T108">
        <f t="shared" si="7"/>
        <v>50</v>
      </c>
      <c r="U108">
        <f t="shared" si="8"/>
        <v>1</v>
      </c>
      <c r="V108">
        <f t="shared" si="9"/>
        <v>1</v>
      </c>
      <c r="W108">
        <f t="shared" si="10"/>
        <v>1</v>
      </c>
      <c r="X108">
        <f t="shared" si="11"/>
        <v>1</v>
      </c>
      <c r="Y108">
        <f t="shared" si="12"/>
        <v>1</v>
      </c>
      <c r="Z108">
        <f t="shared" si="13"/>
        <v>1</v>
      </c>
    </row>
    <row r="109" spans="1:26" x14ac:dyDescent="0.25">
      <c r="A109" t="s">
        <v>12</v>
      </c>
      <c r="B109">
        <v>1</v>
      </c>
      <c r="C109">
        <v>1</v>
      </c>
      <c r="D109">
        <v>0.6</v>
      </c>
      <c r="E109" s="16">
        <v>59</v>
      </c>
      <c r="F109">
        <v>59</v>
      </c>
      <c r="G109" s="17">
        <v>58.8</v>
      </c>
      <c r="H109" s="18">
        <v>3.5969999999999991</v>
      </c>
      <c r="I109" s="19">
        <v>0</v>
      </c>
      <c r="J109" s="19"/>
      <c r="K109">
        <v>59</v>
      </c>
      <c r="L109" s="17">
        <v>59</v>
      </c>
      <c r="M109" s="18">
        <v>0.66655360000000008</v>
      </c>
      <c r="N109" s="19">
        <v>0</v>
      </c>
      <c r="P109">
        <v>59</v>
      </c>
      <c r="Q109" s="17">
        <v>59</v>
      </c>
      <c r="R109" s="18">
        <v>1.9149999999999998</v>
      </c>
      <c r="S109" s="20">
        <v>0</v>
      </c>
      <c r="T109">
        <f t="shared" si="7"/>
        <v>59</v>
      </c>
      <c r="U109">
        <f t="shared" si="8"/>
        <v>1</v>
      </c>
      <c r="V109">
        <f t="shared" si="9"/>
        <v>1</v>
      </c>
      <c r="W109">
        <f t="shared" si="10"/>
        <v>1</v>
      </c>
      <c r="X109">
        <f t="shared" si="11"/>
        <v>1</v>
      </c>
      <c r="Y109">
        <f t="shared" si="12"/>
        <v>1</v>
      </c>
      <c r="Z109">
        <f t="shared" si="13"/>
        <v>1</v>
      </c>
    </row>
    <row r="110" spans="1:26" x14ac:dyDescent="0.25">
      <c r="A110" t="s">
        <v>13</v>
      </c>
      <c r="B110">
        <v>1</v>
      </c>
      <c r="C110">
        <v>1</v>
      </c>
      <c r="D110">
        <v>0.6</v>
      </c>
      <c r="E110" s="16">
        <v>65</v>
      </c>
      <c r="F110">
        <v>65</v>
      </c>
      <c r="G110" s="17">
        <v>65</v>
      </c>
      <c r="H110" s="18">
        <v>7.8860000000000001</v>
      </c>
      <c r="I110" s="19">
        <v>0</v>
      </c>
      <c r="J110" s="19"/>
      <c r="K110">
        <v>65</v>
      </c>
      <c r="L110" s="17">
        <v>65</v>
      </c>
      <c r="M110" s="18">
        <v>0.78182059999999998</v>
      </c>
      <c r="N110" s="19">
        <v>0</v>
      </c>
      <c r="P110">
        <v>65</v>
      </c>
      <c r="Q110" s="17">
        <v>65</v>
      </c>
      <c r="R110" s="18">
        <v>2.0390000000000001</v>
      </c>
      <c r="S110" s="20">
        <v>0</v>
      </c>
      <c r="T110">
        <f t="shared" si="7"/>
        <v>65</v>
      </c>
      <c r="U110">
        <f t="shared" si="8"/>
        <v>1</v>
      </c>
      <c r="V110">
        <f t="shared" si="9"/>
        <v>1</v>
      </c>
      <c r="W110">
        <f t="shared" si="10"/>
        <v>1</v>
      </c>
      <c r="X110">
        <f t="shared" si="11"/>
        <v>1</v>
      </c>
      <c r="Y110">
        <f t="shared" si="12"/>
        <v>1</v>
      </c>
      <c r="Z110">
        <f t="shared" si="13"/>
        <v>1</v>
      </c>
    </row>
    <row r="111" spans="1:26" x14ac:dyDescent="0.25">
      <c r="A111" t="s">
        <v>14</v>
      </c>
      <c r="B111">
        <v>1</v>
      </c>
      <c r="C111">
        <v>1</v>
      </c>
      <c r="D111">
        <v>0.6</v>
      </c>
      <c r="E111" s="16">
        <v>65</v>
      </c>
      <c r="F111">
        <v>65</v>
      </c>
      <c r="G111" s="17">
        <v>65</v>
      </c>
      <c r="H111" s="18">
        <v>7.8729999999999993</v>
      </c>
      <c r="I111" s="19">
        <v>0</v>
      </c>
      <c r="J111" s="19"/>
      <c r="K111">
        <v>65</v>
      </c>
      <c r="L111" s="17">
        <v>65</v>
      </c>
      <c r="M111" s="18">
        <v>0.90129529999999991</v>
      </c>
      <c r="N111" s="19">
        <v>0</v>
      </c>
      <c r="P111">
        <v>65</v>
      </c>
      <c r="Q111" s="17">
        <v>65</v>
      </c>
      <c r="R111" s="18">
        <v>2.1160000000000001</v>
      </c>
      <c r="S111" s="20">
        <v>0</v>
      </c>
      <c r="T111">
        <f t="shared" si="7"/>
        <v>65</v>
      </c>
      <c r="U111">
        <f t="shared" si="8"/>
        <v>1</v>
      </c>
      <c r="V111">
        <f t="shared" si="9"/>
        <v>1</v>
      </c>
      <c r="W111">
        <f t="shared" si="10"/>
        <v>1</v>
      </c>
      <c r="X111">
        <f t="shared" si="11"/>
        <v>1</v>
      </c>
      <c r="Y111">
        <f t="shared" si="12"/>
        <v>1</v>
      </c>
      <c r="Z111">
        <f t="shared" si="13"/>
        <v>1</v>
      </c>
    </row>
    <row r="112" spans="1:26" x14ac:dyDescent="0.25">
      <c r="A112" t="s">
        <v>15</v>
      </c>
      <c r="B112">
        <v>1</v>
      </c>
      <c r="C112">
        <v>1</v>
      </c>
      <c r="D112">
        <v>0.6</v>
      </c>
      <c r="E112" s="16">
        <v>66</v>
      </c>
      <c r="F112">
        <v>66</v>
      </c>
      <c r="G112" s="17">
        <v>66</v>
      </c>
      <c r="H112" s="18">
        <v>8.5109999999999992</v>
      </c>
      <c r="I112" s="19">
        <v>0</v>
      </c>
      <c r="J112" s="19"/>
      <c r="K112">
        <v>66</v>
      </c>
      <c r="L112" s="17">
        <v>66</v>
      </c>
      <c r="M112" s="18">
        <v>0.90388550000000001</v>
      </c>
      <c r="N112" s="19">
        <v>0</v>
      </c>
      <c r="P112">
        <v>66</v>
      </c>
      <c r="Q112" s="17">
        <v>66</v>
      </c>
      <c r="R112" s="18">
        <v>2.1119999999999997</v>
      </c>
      <c r="S112" s="20">
        <v>0</v>
      </c>
      <c r="T112">
        <f t="shared" si="7"/>
        <v>66</v>
      </c>
      <c r="U112">
        <f t="shared" si="8"/>
        <v>1</v>
      </c>
      <c r="V112">
        <f t="shared" si="9"/>
        <v>1</v>
      </c>
      <c r="W112">
        <f t="shared" si="10"/>
        <v>1</v>
      </c>
      <c r="X112">
        <f t="shared" si="11"/>
        <v>1</v>
      </c>
      <c r="Y112">
        <f t="shared" si="12"/>
        <v>1</v>
      </c>
      <c r="Z112">
        <f t="shared" si="13"/>
        <v>1</v>
      </c>
    </row>
    <row r="113" spans="1:26" x14ac:dyDescent="0.25">
      <c r="A113" t="s">
        <v>16</v>
      </c>
      <c r="B113">
        <v>1</v>
      </c>
      <c r="C113">
        <v>1</v>
      </c>
      <c r="D113">
        <v>0.6</v>
      </c>
      <c r="E113" s="16">
        <v>62</v>
      </c>
      <c r="F113">
        <v>62</v>
      </c>
      <c r="G113" s="17">
        <v>62</v>
      </c>
      <c r="H113" s="18">
        <v>6.6260000000000003</v>
      </c>
      <c r="I113" s="19">
        <v>0</v>
      </c>
      <c r="J113" s="19"/>
      <c r="K113">
        <v>62</v>
      </c>
      <c r="L113" s="17">
        <v>62</v>
      </c>
      <c r="M113" s="18">
        <v>1.0136868999999999</v>
      </c>
      <c r="N113" s="19">
        <v>0</v>
      </c>
      <c r="P113">
        <v>62</v>
      </c>
      <c r="Q113" s="17">
        <v>62</v>
      </c>
      <c r="R113" s="18">
        <v>2.141</v>
      </c>
      <c r="S113" s="20">
        <v>0</v>
      </c>
      <c r="T113">
        <f t="shared" si="7"/>
        <v>62</v>
      </c>
      <c r="U113">
        <f t="shared" si="8"/>
        <v>1</v>
      </c>
      <c r="V113">
        <f t="shared" si="9"/>
        <v>1</v>
      </c>
      <c r="W113">
        <f t="shared" si="10"/>
        <v>1</v>
      </c>
      <c r="X113">
        <f t="shared" si="11"/>
        <v>1</v>
      </c>
      <c r="Y113">
        <f t="shared" si="12"/>
        <v>1</v>
      </c>
      <c r="Z113">
        <f t="shared" si="13"/>
        <v>1</v>
      </c>
    </row>
    <row r="114" spans="1:26" x14ac:dyDescent="0.25">
      <c r="A114" t="s">
        <v>17</v>
      </c>
      <c r="B114">
        <v>1</v>
      </c>
      <c r="C114">
        <v>1</v>
      </c>
      <c r="D114">
        <v>0.6</v>
      </c>
      <c r="E114" s="16">
        <v>64</v>
      </c>
      <c r="F114">
        <v>64</v>
      </c>
      <c r="G114" s="17">
        <v>64</v>
      </c>
      <c r="H114" s="18">
        <v>10.146000000000001</v>
      </c>
      <c r="I114" s="19">
        <v>0</v>
      </c>
      <c r="J114" s="19"/>
      <c r="K114">
        <v>64</v>
      </c>
      <c r="L114" s="17">
        <v>64</v>
      </c>
      <c r="M114" s="18">
        <v>0.89030810000000005</v>
      </c>
      <c r="N114" s="19">
        <v>0</v>
      </c>
      <c r="P114">
        <v>64</v>
      </c>
      <c r="Q114" s="17">
        <v>64</v>
      </c>
      <c r="R114" s="18">
        <v>2.2869999999999999</v>
      </c>
      <c r="S114" s="20">
        <v>0</v>
      </c>
      <c r="T114">
        <f t="shared" si="7"/>
        <v>64</v>
      </c>
      <c r="U114">
        <f t="shared" si="8"/>
        <v>1</v>
      </c>
      <c r="V114">
        <f t="shared" si="9"/>
        <v>1</v>
      </c>
      <c r="W114">
        <f t="shared" si="10"/>
        <v>1</v>
      </c>
      <c r="X114">
        <f t="shared" si="11"/>
        <v>1</v>
      </c>
      <c r="Y114">
        <f t="shared" si="12"/>
        <v>1</v>
      </c>
      <c r="Z114">
        <f t="shared" si="13"/>
        <v>1</v>
      </c>
    </row>
    <row r="115" spans="1:26" x14ac:dyDescent="0.25">
      <c r="A115" t="s">
        <v>18</v>
      </c>
      <c r="B115">
        <v>1</v>
      </c>
      <c r="C115">
        <v>1</v>
      </c>
      <c r="D115">
        <v>0.6</v>
      </c>
      <c r="E115" s="16">
        <v>63</v>
      </c>
      <c r="F115">
        <v>63</v>
      </c>
      <c r="G115" s="17">
        <v>63</v>
      </c>
      <c r="H115" s="18">
        <v>7.3639999999999999</v>
      </c>
      <c r="I115" s="19">
        <v>0</v>
      </c>
      <c r="J115" s="19"/>
      <c r="K115">
        <v>63</v>
      </c>
      <c r="L115" s="17">
        <v>63</v>
      </c>
      <c r="M115" s="18">
        <v>0.95450309999999983</v>
      </c>
      <c r="N115" s="19">
        <v>0</v>
      </c>
      <c r="P115">
        <v>63</v>
      </c>
      <c r="Q115" s="17">
        <v>63</v>
      </c>
      <c r="R115" s="18">
        <v>2.0309999999999997</v>
      </c>
      <c r="S115" s="20">
        <v>0</v>
      </c>
      <c r="T115">
        <f t="shared" si="7"/>
        <v>63</v>
      </c>
      <c r="U115">
        <f t="shared" si="8"/>
        <v>1</v>
      </c>
      <c r="V115">
        <f t="shared" si="9"/>
        <v>1</v>
      </c>
      <c r="W115">
        <f t="shared" si="10"/>
        <v>1</v>
      </c>
      <c r="X115">
        <f t="shared" si="11"/>
        <v>1</v>
      </c>
      <c r="Y115">
        <f t="shared" si="12"/>
        <v>1</v>
      </c>
      <c r="Z115">
        <f t="shared" si="13"/>
        <v>1</v>
      </c>
    </row>
    <row r="116" spans="1:26" x14ac:dyDescent="0.25">
      <c r="A116" t="s">
        <v>19</v>
      </c>
      <c r="B116">
        <v>1</v>
      </c>
      <c r="C116">
        <v>1</v>
      </c>
      <c r="D116">
        <v>0.6</v>
      </c>
      <c r="E116" s="16">
        <v>52</v>
      </c>
      <c r="F116">
        <v>52</v>
      </c>
      <c r="G116" s="17">
        <v>52</v>
      </c>
      <c r="H116" s="18">
        <v>8.7110000000000003</v>
      </c>
      <c r="I116" s="19">
        <v>0</v>
      </c>
      <c r="J116" s="19"/>
      <c r="K116">
        <v>52</v>
      </c>
      <c r="L116" s="17">
        <v>52</v>
      </c>
      <c r="M116" s="18">
        <v>0.84039719999999996</v>
      </c>
      <c r="N116" s="19">
        <v>0</v>
      </c>
      <c r="P116">
        <v>52</v>
      </c>
      <c r="Q116" s="17">
        <v>52</v>
      </c>
      <c r="R116" s="18">
        <v>1.8140000000000001</v>
      </c>
      <c r="S116" s="20">
        <v>0</v>
      </c>
      <c r="T116">
        <f t="shared" si="7"/>
        <v>52</v>
      </c>
      <c r="U116">
        <f t="shared" si="8"/>
        <v>1</v>
      </c>
      <c r="V116">
        <f t="shared" si="9"/>
        <v>1</v>
      </c>
      <c r="W116">
        <f t="shared" si="10"/>
        <v>1</v>
      </c>
      <c r="X116">
        <f t="shared" si="11"/>
        <v>1</v>
      </c>
      <c r="Y116">
        <f t="shared" si="12"/>
        <v>1</v>
      </c>
      <c r="Z116">
        <f t="shared" si="13"/>
        <v>1</v>
      </c>
    </row>
    <row r="117" spans="1:26" x14ac:dyDescent="0.25">
      <c r="A117" t="s">
        <v>20</v>
      </c>
      <c r="B117">
        <v>1</v>
      </c>
      <c r="C117">
        <v>1</v>
      </c>
      <c r="D117">
        <v>0.6</v>
      </c>
      <c r="E117" s="16">
        <v>72</v>
      </c>
      <c r="F117">
        <v>72</v>
      </c>
      <c r="G117" s="17">
        <v>72</v>
      </c>
      <c r="H117" s="18">
        <v>2.4869999999999997</v>
      </c>
      <c r="I117" s="19">
        <v>0</v>
      </c>
      <c r="J117" s="19"/>
      <c r="K117">
        <v>72</v>
      </c>
      <c r="L117" s="17">
        <v>72</v>
      </c>
      <c r="M117" s="18">
        <v>1.0493359999999998</v>
      </c>
      <c r="N117" s="19">
        <v>0</v>
      </c>
      <c r="P117">
        <v>72</v>
      </c>
      <c r="Q117" s="17">
        <v>72</v>
      </c>
      <c r="R117" s="18">
        <v>2.2270000000000003</v>
      </c>
      <c r="S117" s="20">
        <v>0</v>
      </c>
      <c r="T117">
        <f t="shared" si="7"/>
        <v>72</v>
      </c>
      <c r="U117">
        <f t="shared" si="8"/>
        <v>1</v>
      </c>
      <c r="V117">
        <f t="shared" si="9"/>
        <v>1</v>
      </c>
      <c r="W117">
        <f t="shared" si="10"/>
        <v>1</v>
      </c>
      <c r="X117">
        <f t="shared" si="11"/>
        <v>1</v>
      </c>
      <c r="Y117">
        <f t="shared" si="12"/>
        <v>1</v>
      </c>
      <c r="Z117">
        <f t="shared" si="13"/>
        <v>1</v>
      </c>
    </row>
    <row r="118" spans="1:26" x14ac:dyDescent="0.25">
      <c r="A118" t="s">
        <v>21</v>
      </c>
      <c r="B118">
        <v>1</v>
      </c>
      <c r="C118">
        <v>1</v>
      </c>
      <c r="D118">
        <v>0.6</v>
      </c>
      <c r="E118" s="16">
        <v>82</v>
      </c>
      <c r="F118">
        <v>82</v>
      </c>
      <c r="G118" s="17">
        <v>82</v>
      </c>
      <c r="H118" s="18">
        <v>7.6220000000000017</v>
      </c>
      <c r="I118" s="19">
        <v>0</v>
      </c>
      <c r="J118" s="19"/>
      <c r="K118">
        <v>82</v>
      </c>
      <c r="L118" s="17">
        <v>82</v>
      </c>
      <c r="M118" s="18">
        <v>1.2887359999999999</v>
      </c>
      <c r="N118" s="19">
        <v>0</v>
      </c>
      <c r="P118">
        <v>82</v>
      </c>
      <c r="Q118" s="17">
        <v>82</v>
      </c>
      <c r="R118" s="18">
        <v>2.4080000000000004</v>
      </c>
      <c r="S118" s="20">
        <v>0</v>
      </c>
      <c r="T118">
        <f t="shared" si="7"/>
        <v>82</v>
      </c>
      <c r="U118">
        <f t="shared" si="8"/>
        <v>1</v>
      </c>
      <c r="V118">
        <f t="shared" si="9"/>
        <v>1</v>
      </c>
      <c r="W118">
        <f t="shared" si="10"/>
        <v>1</v>
      </c>
      <c r="X118">
        <f t="shared" si="11"/>
        <v>1</v>
      </c>
      <c r="Y118">
        <f t="shared" si="12"/>
        <v>1</v>
      </c>
      <c r="Z118">
        <f t="shared" si="13"/>
        <v>1</v>
      </c>
    </row>
    <row r="119" spans="1:26" x14ac:dyDescent="0.25">
      <c r="A119" t="s">
        <v>22</v>
      </c>
      <c r="B119">
        <v>1</v>
      </c>
      <c r="C119">
        <v>1</v>
      </c>
      <c r="D119">
        <v>0.6</v>
      </c>
      <c r="E119" s="16">
        <v>78</v>
      </c>
      <c r="F119">
        <v>78</v>
      </c>
      <c r="G119" s="17">
        <v>78</v>
      </c>
      <c r="H119" s="18">
        <v>9.8390000000000004</v>
      </c>
      <c r="I119" s="19">
        <v>0</v>
      </c>
      <c r="J119" s="19"/>
      <c r="K119">
        <v>78</v>
      </c>
      <c r="L119" s="17">
        <v>78</v>
      </c>
      <c r="M119" s="18">
        <v>1.0394979999999998</v>
      </c>
      <c r="N119" s="19">
        <v>0</v>
      </c>
      <c r="P119">
        <v>78</v>
      </c>
      <c r="Q119" s="17">
        <v>78</v>
      </c>
      <c r="R119" s="18">
        <v>2.0289999999999995</v>
      </c>
      <c r="S119" s="20">
        <v>0</v>
      </c>
      <c r="T119">
        <f t="shared" si="7"/>
        <v>78</v>
      </c>
      <c r="U119">
        <f t="shared" si="8"/>
        <v>1</v>
      </c>
      <c r="V119">
        <f t="shared" si="9"/>
        <v>1</v>
      </c>
      <c r="W119">
        <f t="shared" si="10"/>
        <v>1</v>
      </c>
      <c r="X119">
        <f t="shared" si="11"/>
        <v>1</v>
      </c>
      <c r="Y119">
        <f t="shared" si="12"/>
        <v>1</v>
      </c>
      <c r="Z119">
        <f t="shared" si="13"/>
        <v>1</v>
      </c>
    </row>
    <row r="120" spans="1:26" x14ac:dyDescent="0.25">
      <c r="A120" t="s">
        <v>23</v>
      </c>
      <c r="B120">
        <v>1</v>
      </c>
      <c r="C120">
        <v>1</v>
      </c>
      <c r="D120">
        <v>0.6</v>
      </c>
      <c r="E120" s="16">
        <v>53</v>
      </c>
      <c r="F120">
        <v>53</v>
      </c>
      <c r="G120" s="17">
        <v>53</v>
      </c>
      <c r="H120" s="18">
        <v>12.743000000000002</v>
      </c>
      <c r="I120" s="19">
        <v>0</v>
      </c>
      <c r="J120" s="19"/>
      <c r="K120">
        <v>53</v>
      </c>
      <c r="L120" s="17">
        <v>53</v>
      </c>
      <c r="M120" s="18">
        <v>0.93911619999999973</v>
      </c>
      <c r="N120" s="19">
        <v>0</v>
      </c>
      <c r="P120">
        <v>53</v>
      </c>
      <c r="Q120" s="17">
        <v>53</v>
      </c>
      <c r="R120" s="18">
        <v>1.8679999999999999</v>
      </c>
      <c r="S120" s="20">
        <v>0</v>
      </c>
      <c r="T120">
        <f t="shared" si="7"/>
        <v>53</v>
      </c>
      <c r="U120">
        <f t="shared" si="8"/>
        <v>1</v>
      </c>
      <c r="V120">
        <f t="shared" si="9"/>
        <v>1</v>
      </c>
      <c r="W120">
        <f t="shared" si="10"/>
        <v>1</v>
      </c>
      <c r="X120">
        <f t="shared" si="11"/>
        <v>1</v>
      </c>
      <c r="Y120">
        <f t="shared" si="12"/>
        <v>1</v>
      </c>
      <c r="Z120">
        <f t="shared" si="13"/>
        <v>1</v>
      </c>
    </row>
    <row r="121" spans="1:26" x14ac:dyDescent="0.25">
      <c r="A121" t="s">
        <v>24</v>
      </c>
      <c r="B121">
        <v>1</v>
      </c>
      <c r="C121">
        <v>1</v>
      </c>
      <c r="D121">
        <v>0.6</v>
      </c>
      <c r="E121" s="16">
        <v>75</v>
      </c>
      <c r="F121">
        <v>75</v>
      </c>
      <c r="G121" s="17">
        <v>75</v>
      </c>
      <c r="H121" s="18">
        <v>12.141999999999999</v>
      </c>
      <c r="I121" s="19">
        <v>0</v>
      </c>
      <c r="J121" s="19"/>
      <c r="K121">
        <v>75</v>
      </c>
      <c r="L121" s="17">
        <v>75</v>
      </c>
      <c r="M121" s="18">
        <v>1.4312860000000001</v>
      </c>
      <c r="N121" s="19">
        <v>0</v>
      </c>
      <c r="P121">
        <v>75</v>
      </c>
      <c r="Q121" s="17">
        <v>75</v>
      </c>
      <c r="R121" s="18">
        <v>2.4750000000000005</v>
      </c>
      <c r="S121" s="20">
        <v>0</v>
      </c>
      <c r="T121">
        <f t="shared" si="7"/>
        <v>75</v>
      </c>
      <c r="U121">
        <f t="shared" si="8"/>
        <v>1</v>
      </c>
      <c r="V121">
        <f t="shared" si="9"/>
        <v>1</v>
      </c>
      <c r="W121">
        <f t="shared" si="10"/>
        <v>1</v>
      </c>
      <c r="X121">
        <f t="shared" si="11"/>
        <v>1</v>
      </c>
      <c r="Y121">
        <f t="shared" si="12"/>
        <v>1</v>
      </c>
      <c r="Z121">
        <f t="shared" si="13"/>
        <v>1</v>
      </c>
    </row>
    <row r="122" spans="1:26" x14ac:dyDescent="0.25">
      <c r="A122" t="s">
        <v>25</v>
      </c>
      <c r="B122">
        <v>1</v>
      </c>
      <c r="C122">
        <v>1</v>
      </c>
      <c r="D122">
        <v>0.6</v>
      </c>
      <c r="E122" s="16">
        <v>118</v>
      </c>
      <c r="F122">
        <v>118</v>
      </c>
      <c r="G122" s="17">
        <v>117.8</v>
      </c>
      <c r="H122" s="18">
        <v>5.2959999999999994</v>
      </c>
      <c r="I122" s="19">
        <v>0</v>
      </c>
      <c r="J122" s="19"/>
      <c r="K122">
        <v>118</v>
      </c>
      <c r="L122" s="17">
        <v>118</v>
      </c>
      <c r="M122" s="18">
        <v>2.898441</v>
      </c>
      <c r="N122" s="19">
        <v>0</v>
      </c>
      <c r="P122">
        <v>118</v>
      </c>
      <c r="Q122" s="17">
        <v>117.8</v>
      </c>
      <c r="R122" s="18">
        <v>3.6960000000000002</v>
      </c>
      <c r="S122" s="20">
        <v>0</v>
      </c>
      <c r="T122">
        <f t="shared" si="7"/>
        <v>118</v>
      </c>
      <c r="U122">
        <f t="shared" si="8"/>
        <v>1</v>
      </c>
      <c r="V122">
        <f t="shared" si="9"/>
        <v>1</v>
      </c>
      <c r="W122">
        <f t="shared" si="10"/>
        <v>1</v>
      </c>
      <c r="X122">
        <f t="shared" si="11"/>
        <v>1</v>
      </c>
      <c r="Y122">
        <f t="shared" si="12"/>
        <v>1</v>
      </c>
      <c r="Z122">
        <f t="shared" si="13"/>
        <v>1</v>
      </c>
    </row>
    <row r="123" spans="1:26" x14ac:dyDescent="0.25">
      <c r="A123" t="s">
        <v>26</v>
      </c>
      <c r="B123">
        <v>1</v>
      </c>
      <c r="C123">
        <v>1</v>
      </c>
      <c r="D123">
        <v>0.6</v>
      </c>
      <c r="E123" s="16">
        <v>99</v>
      </c>
      <c r="F123">
        <v>98</v>
      </c>
      <c r="G123" s="17">
        <v>98</v>
      </c>
      <c r="H123" s="18">
        <v>5.9450000000000003</v>
      </c>
      <c r="I123" s="19">
        <v>1.0101010101010102E-2</v>
      </c>
      <c r="J123" s="19"/>
      <c r="K123">
        <v>99</v>
      </c>
      <c r="L123" s="17">
        <v>99</v>
      </c>
      <c r="M123" s="18">
        <v>2.6006870000000002</v>
      </c>
      <c r="N123" s="19">
        <v>0</v>
      </c>
      <c r="P123">
        <v>98</v>
      </c>
      <c r="Q123" s="17">
        <v>98</v>
      </c>
      <c r="R123" s="18">
        <v>2.81</v>
      </c>
      <c r="S123" s="20">
        <v>1.0101010101010102E-2</v>
      </c>
      <c r="T123">
        <f t="shared" si="7"/>
        <v>99</v>
      </c>
      <c r="U123">
        <f t="shared" si="8"/>
        <v>0</v>
      </c>
      <c r="V123">
        <f t="shared" si="9"/>
        <v>1</v>
      </c>
      <c r="W123">
        <f t="shared" si="10"/>
        <v>0</v>
      </c>
      <c r="X123">
        <f t="shared" si="11"/>
        <v>0</v>
      </c>
      <c r="Y123">
        <f t="shared" si="12"/>
        <v>1</v>
      </c>
      <c r="Z123">
        <f t="shared" si="13"/>
        <v>0</v>
      </c>
    </row>
    <row r="124" spans="1:26" x14ac:dyDescent="0.25">
      <c r="A124" t="s">
        <v>27</v>
      </c>
      <c r="B124">
        <v>1</v>
      </c>
      <c r="C124">
        <v>1</v>
      </c>
      <c r="D124">
        <v>0.6</v>
      </c>
      <c r="E124" s="16">
        <v>89</v>
      </c>
      <c r="F124">
        <v>89</v>
      </c>
      <c r="G124" s="17">
        <v>89</v>
      </c>
      <c r="H124" s="18">
        <v>8.5090000000000003</v>
      </c>
      <c r="I124" s="19">
        <v>0</v>
      </c>
      <c r="J124" s="19"/>
      <c r="K124">
        <v>89</v>
      </c>
      <c r="L124" s="17">
        <v>89</v>
      </c>
      <c r="M124" s="18">
        <v>1.9265169999999998</v>
      </c>
      <c r="N124" s="19">
        <v>0</v>
      </c>
      <c r="P124">
        <v>89</v>
      </c>
      <c r="Q124" s="17">
        <v>89</v>
      </c>
      <c r="R124" s="18">
        <v>2.7060000000000004</v>
      </c>
      <c r="S124" s="20">
        <v>0</v>
      </c>
      <c r="T124">
        <f t="shared" si="7"/>
        <v>89</v>
      </c>
      <c r="U124">
        <f t="shared" si="8"/>
        <v>1</v>
      </c>
      <c r="V124">
        <f t="shared" si="9"/>
        <v>1</v>
      </c>
      <c r="W124">
        <f t="shared" si="10"/>
        <v>1</v>
      </c>
      <c r="X124">
        <f t="shared" si="11"/>
        <v>1</v>
      </c>
      <c r="Y124">
        <f t="shared" si="12"/>
        <v>1</v>
      </c>
      <c r="Z124">
        <f t="shared" si="13"/>
        <v>1</v>
      </c>
    </row>
    <row r="125" spans="1:26" x14ac:dyDescent="0.25">
      <c r="A125" t="s">
        <v>28</v>
      </c>
      <c r="B125">
        <v>1</v>
      </c>
      <c r="C125">
        <v>1</v>
      </c>
      <c r="D125">
        <v>0.6</v>
      </c>
      <c r="E125" s="16">
        <v>98</v>
      </c>
      <c r="F125">
        <v>98</v>
      </c>
      <c r="G125" s="17">
        <v>98</v>
      </c>
      <c r="H125" s="18">
        <v>7.3049999999999997</v>
      </c>
      <c r="I125" s="19">
        <v>0</v>
      </c>
      <c r="J125" s="19"/>
      <c r="K125">
        <v>98</v>
      </c>
      <c r="L125" s="17">
        <v>97.9</v>
      </c>
      <c r="M125" s="18">
        <v>1.7046759999999999</v>
      </c>
      <c r="N125" s="19">
        <v>0</v>
      </c>
      <c r="P125">
        <v>98</v>
      </c>
      <c r="Q125" s="17">
        <v>98</v>
      </c>
      <c r="R125" s="18">
        <v>3.0630000000000002</v>
      </c>
      <c r="S125" s="20">
        <v>0</v>
      </c>
      <c r="T125">
        <f t="shared" si="7"/>
        <v>98</v>
      </c>
      <c r="U125">
        <f t="shared" si="8"/>
        <v>1</v>
      </c>
      <c r="V125">
        <f t="shared" si="9"/>
        <v>1</v>
      </c>
      <c r="W125">
        <f t="shared" si="10"/>
        <v>1</v>
      </c>
      <c r="X125">
        <f t="shared" si="11"/>
        <v>1</v>
      </c>
      <c r="Y125">
        <f t="shared" si="12"/>
        <v>1</v>
      </c>
      <c r="Z125">
        <f t="shared" si="13"/>
        <v>1</v>
      </c>
    </row>
    <row r="126" spans="1:26" x14ac:dyDescent="0.25">
      <c r="A126" t="s">
        <v>29</v>
      </c>
      <c r="B126">
        <v>1</v>
      </c>
      <c r="C126">
        <v>1</v>
      </c>
      <c r="D126">
        <v>0.6</v>
      </c>
      <c r="E126" s="16">
        <v>96</v>
      </c>
      <c r="F126">
        <v>96</v>
      </c>
      <c r="G126" s="17">
        <v>96</v>
      </c>
      <c r="H126" s="18">
        <v>8.9609999999999985</v>
      </c>
      <c r="I126" s="19">
        <v>0</v>
      </c>
      <c r="J126" s="19"/>
      <c r="K126">
        <v>96</v>
      </c>
      <c r="L126" s="17">
        <v>95.4</v>
      </c>
      <c r="M126" s="18">
        <v>2.2771619999999997</v>
      </c>
      <c r="N126" s="19">
        <v>0</v>
      </c>
      <c r="P126">
        <v>96</v>
      </c>
      <c r="Q126" s="17">
        <v>96</v>
      </c>
      <c r="R126" s="18">
        <v>2.9380000000000002</v>
      </c>
      <c r="S126" s="20">
        <v>0</v>
      </c>
      <c r="T126">
        <f t="shared" si="7"/>
        <v>96</v>
      </c>
      <c r="U126">
        <f t="shared" si="8"/>
        <v>1</v>
      </c>
      <c r="V126">
        <f t="shared" si="9"/>
        <v>1</v>
      </c>
      <c r="W126">
        <f t="shared" si="10"/>
        <v>1</v>
      </c>
      <c r="X126">
        <f t="shared" si="11"/>
        <v>1</v>
      </c>
      <c r="Y126">
        <f t="shared" si="12"/>
        <v>1</v>
      </c>
      <c r="Z126">
        <f t="shared" si="13"/>
        <v>1</v>
      </c>
    </row>
    <row r="127" spans="1:26" x14ac:dyDescent="0.25">
      <c r="A127" t="s">
        <v>30</v>
      </c>
      <c r="B127">
        <v>1</v>
      </c>
      <c r="C127">
        <v>1</v>
      </c>
      <c r="D127">
        <v>0.6</v>
      </c>
      <c r="E127" s="16">
        <v>90</v>
      </c>
      <c r="F127">
        <v>90</v>
      </c>
      <c r="G127" s="17">
        <v>90</v>
      </c>
      <c r="H127" s="18">
        <v>10.453999999999999</v>
      </c>
      <c r="I127" s="19">
        <v>0</v>
      </c>
      <c r="J127" s="19"/>
      <c r="K127">
        <v>90</v>
      </c>
      <c r="L127" s="17">
        <v>89</v>
      </c>
      <c r="M127" s="18">
        <v>2.1881270000000002</v>
      </c>
      <c r="N127" s="19">
        <v>0</v>
      </c>
      <c r="P127">
        <v>90</v>
      </c>
      <c r="Q127" s="17">
        <v>90</v>
      </c>
      <c r="R127" s="18">
        <v>2.9020000000000001</v>
      </c>
      <c r="S127" s="20">
        <v>0</v>
      </c>
      <c r="T127">
        <f t="shared" si="7"/>
        <v>90</v>
      </c>
      <c r="U127">
        <f t="shared" si="8"/>
        <v>1</v>
      </c>
      <c r="V127">
        <f t="shared" si="9"/>
        <v>1</v>
      </c>
      <c r="W127">
        <f t="shared" si="10"/>
        <v>1</v>
      </c>
      <c r="X127">
        <f t="shared" si="11"/>
        <v>1</v>
      </c>
      <c r="Y127">
        <f t="shared" si="12"/>
        <v>1</v>
      </c>
      <c r="Z127">
        <f t="shared" si="13"/>
        <v>1</v>
      </c>
    </row>
    <row r="128" spans="1:26" x14ac:dyDescent="0.25">
      <c r="A128" t="s">
        <v>31</v>
      </c>
      <c r="B128">
        <v>1</v>
      </c>
      <c r="C128">
        <v>1</v>
      </c>
      <c r="D128">
        <v>0.6</v>
      </c>
      <c r="E128" s="16">
        <v>105</v>
      </c>
      <c r="F128">
        <v>105</v>
      </c>
      <c r="G128" s="17">
        <v>105</v>
      </c>
      <c r="H128" s="18">
        <v>8.3129999999999988</v>
      </c>
      <c r="I128" s="19">
        <v>0</v>
      </c>
      <c r="J128" s="19"/>
      <c r="K128">
        <v>105</v>
      </c>
      <c r="L128" s="17">
        <v>103.7</v>
      </c>
      <c r="M128" s="18">
        <v>2.8869609999999999</v>
      </c>
      <c r="N128" s="19">
        <v>0</v>
      </c>
      <c r="P128">
        <v>105</v>
      </c>
      <c r="Q128" s="17">
        <v>103.9</v>
      </c>
      <c r="R128" s="18">
        <v>3.4889999999999999</v>
      </c>
      <c r="S128" s="20">
        <v>0</v>
      </c>
      <c r="T128">
        <f t="shared" si="7"/>
        <v>105</v>
      </c>
      <c r="U128">
        <f t="shared" si="8"/>
        <v>1</v>
      </c>
      <c r="V128">
        <f t="shared" si="9"/>
        <v>1</v>
      </c>
      <c r="W128">
        <f t="shared" si="10"/>
        <v>1</v>
      </c>
      <c r="X128">
        <f t="shared" si="11"/>
        <v>1</v>
      </c>
      <c r="Y128">
        <f t="shared" si="12"/>
        <v>1</v>
      </c>
      <c r="Z128">
        <f t="shared" si="13"/>
        <v>1</v>
      </c>
    </row>
    <row r="129" spans="1:26" x14ac:dyDescent="0.25">
      <c r="A129" t="s">
        <v>32</v>
      </c>
      <c r="B129">
        <v>1</v>
      </c>
      <c r="C129">
        <v>1</v>
      </c>
      <c r="D129">
        <v>0.6</v>
      </c>
      <c r="E129" s="16">
        <v>105</v>
      </c>
      <c r="F129">
        <v>105</v>
      </c>
      <c r="G129" s="17">
        <v>105</v>
      </c>
      <c r="H129" s="18">
        <v>12.173</v>
      </c>
      <c r="I129" s="19">
        <v>0</v>
      </c>
      <c r="J129" s="19"/>
      <c r="K129">
        <v>105</v>
      </c>
      <c r="L129" s="17">
        <v>105</v>
      </c>
      <c r="M129" s="18">
        <v>1.443157</v>
      </c>
      <c r="N129" s="19">
        <v>0</v>
      </c>
      <c r="P129">
        <v>105</v>
      </c>
      <c r="Q129" s="17">
        <v>105</v>
      </c>
      <c r="R129" s="18">
        <v>3.1379999999999999</v>
      </c>
      <c r="S129" s="20">
        <v>0</v>
      </c>
      <c r="T129">
        <f t="shared" si="7"/>
        <v>105</v>
      </c>
      <c r="U129">
        <f t="shared" si="8"/>
        <v>1</v>
      </c>
      <c r="V129">
        <f t="shared" si="9"/>
        <v>1</v>
      </c>
      <c r="W129">
        <f t="shared" si="10"/>
        <v>1</v>
      </c>
      <c r="X129">
        <f t="shared" si="11"/>
        <v>1</v>
      </c>
      <c r="Y129">
        <f t="shared" si="12"/>
        <v>1</v>
      </c>
      <c r="Z129">
        <f t="shared" si="13"/>
        <v>1</v>
      </c>
    </row>
    <row r="130" spans="1:26" x14ac:dyDescent="0.25">
      <c r="A130" t="s">
        <v>33</v>
      </c>
      <c r="B130">
        <v>1</v>
      </c>
      <c r="C130">
        <v>1</v>
      </c>
      <c r="D130">
        <v>0.6</v>
      </c>
      <c r="E130" s="16">
        <v>114</v>
      </c>
      <c r="F130">
        <v>114</v>
      </c>
      <c r="G130" s="17">
        <v>114</v>
      </c>
      <c r="H130" s="18">
        <v>10.973000000000001</v>
      </c>
      <c r="I130" s="19">
        <v>0</v>
      </c>
      <c r="J130" s="19"/>
      <c r="K130">
        <v>114</v>
      </c>
      <c r="L130" s="17">
        <v>114</v>
      </c>
      <c r="M130" s="18">
        <v>2.4786699999999997</v>
      </c>
      <c r="N130" s="19">
        <v>0</v>
      </c>
      <c r="P130">
        <v>114</v>
      </c>
      <c r="Q130" s="17">
        <v>114</v>
      </c>
      <c r="R130" s="18">
        <v>3.0999999999999996</v>
      </c>
      <c r="S130" s="20">
        <v>0</v>
      </c>
      <c r="T130">
        <f t="shared" si="7"/>
        <v>114</v>
      </c>
      <c r="U130">
        <f t="shared" si="8"/>
        <v>1</v>
      </c>
      <c r="V130">
        <f t="shared" si="9"/>
        <v>1</v>
      </c>
      <c r="W130">
        <f t="shared" si="10"/>
        <v>1</v>
      </c>
      <c r="X130">
        <f t="shared" si="11"/>
        <v>1</v>
      </c>
      <c r="Y130">
        <f t="shared" si="12"/>
        <v>1</v>
      </c>
      <c r="Z130">
        <f t="shared" si="13"/>
        <v>1</v>
      </c>
    </row>
    <row r="131" spans="1:26" x14ac:dyDescent="0.25">
      <c r="A131" t="s">
        <v>34</v>
      </c>
      <c r="B131">
        <v>1</v>
      </c>
      <c r="C131">
        <v>1</v>
      </c>
      <c r="D131">
        <v>0.6</v>
      </c>
      <c r="E131" s="16">
        <v>118</v>
      </c>
      <c r="F131">
        <v>118</v>
      </c>
      <c r="G131" s="17">
        <v>117.8</v>
      </c>
      <c r="H131" s="18">
        <v>18.235000000000003</v>
      </c>
      <c r="I131" s="19">
        <v>0</v>
      </c>
      <c r="J131" s="19"/>
      <c r="K131">
        <v>118</v>
      </c>
      <c r="L131" s="17">
        <v>117.3</v>
      </c>
      <c r="M131" s="18">
        <v>3.565893</v>
      </c>
      <c r="N131" s="19">
        <v>0</v>
      </c>
      <c r="P131">
        <v>118</v>
      </c>
      <c r="Q131" s="17">
        <v>117.4</v>
      </c>
      <c r="R131" s="18">
        <v>3.71</v>
      </c>
      <c r="S131" s="20">
        <v>0</v>
      </c>
      <c r="T131">
        <f t="shared" si="7"/>
        <v>118</v>
      </c>
      <c r="U131">
        <f t="shared" si="8"/>
        <v>1</v>
      </c>
      <c r="V131">
        <f t="shared" si="9"/>
        <v>1</v>
      </c>
      <c r="W131">
        <f t="shared" si="10"/>
        <v>1</v>
      </c>
      <c r="X131">
        <f t="shared" si="11"/>
        <v>1</v>
      </c>
      <c r="Y131">
        <f t="shared" si="12"/>
        <v>1</v>
      </c>
      <c r="Z131">
        <f t="shared" si="13"/>
        <v>1</v>
      </c>
    </row>
    <row r="132" spans="1:26" x14ac:dyDescent="0.25">
      <c r="A132" t="s">
        <v>35</v>
      </c>
      <c r="B132">
        <v>1</v>
      </c>
      <c r="C132">
        <v>1</v>
      </c>
      <c r="D132">
        <v>0.6</v>
      </c>
      <c r="E132" s="16">
        <v>160</v>
      </c>
      <c r="F132">
        <v>160</v>
      </c>
      <c r="G132" s="17">
        <v>160</v>
      </c>
      <c r="H132" s="18">
        <v>17.405000000000001</v>
      </c>
      <c r="I132" s="19">
        <v>0</v>
      </c>
      <c r="J132" s="19"/>
      <c r="K132">
        <v>160</v>
      </c>
      <c r="L132" s="17">
        <v>160</v>
      </c>
      <c r="M132" s="18">
        <v>5.228218</v>
      </c>
      <c r="N132" s="19">
        <v>0</v>
      </c>
      <c r="P132">
        <v>160</v>
      </c>
      <c r="Q132" s="17">
        <v>159.6</v>
      </c>
      <c r="R132" s="18">
        <v>4.4550000000000001</v>
      </c>
      <c r="S132" s="20">
        <v>0</v>
      </c>
      <c r="T132">
        <f t="shared" si="7"/>
        <v>160</v>
      </c>
      <c r="U132">
        <f t="shared" si="8"/>
        <v>1</v>
      </c>
      <c r="V132">
        <f t="shared" si="9"/>
        <v>1</v>
      </c>
      <c r="W132">
        <f t="shared" si="10"/>
        <v>1</v>
      </c>
      <c r="X132">
        <f t="shared" si="11"/>
        <v>1</v>
      </c>
      <c r="Y132">
        <f t="shared" si="12"/>
        <v>1</v>
      </c>
      <c r="Z132">
        <f t="shared" si="13"/>
        <v>1</v>
      </c>
    </row>
    <row r="133" spans="1:26" x14ac:dyDescent="0.25">
      <c r="A133" t="s">
        <v>36</v>
      </c>
      <c r="B133">
        <v>1</v>
      </c>
      <c r="C133">
        <v>1</v>
      </c>
      <c r="D133">
        <v>0.6</v>
      </c>
      <c r="E133" s="16">
        <v>142</v>
      </c>
      <c r="F133">
        <v>142</v>
      </c>
      <c r="G133" s="17">
        <v>141.69999999999999</v>
      </c>
      <c r="H133" s="18">
        <v>18.078000000000003</v>
      </c>
      <c r="I133" s="19">
        <v>0</v>
      </c>
      <c r="J133" s="19"/>
      <c r="K133">
        <v>142</v>
      </c>
      <c r="L133" s="17">
        <v>141.1</v>
      </c>
      <c r="M133" s="18">
        <v>5.0562860000000001</v>
      </c>
      <c r="N133" s="19">
        <v>0</v>
      </c>
      <c r="P133">
        <v>142</v>
      </c>
      <c r="Q133" s="17">
        <v>141.4</v>
      </c>
      <c r="R133" s="18">
        <v>4.7200000000000006</v>
      </c>
      <c r="S133" s="20">
        <v>0</v>
      </c>
      <c r="T133">
        <f t="shared" ref="T133:T196" si="14">MAX(F133,K133,P133)</f>
        <v>142</v>
      </c>
      <c r="U133">
        <f t="shared" ref="U133:U196" si="15">IF(F133&lt;E133,0,1)</f>
        <v>1</v>
      </c>
      <c r="V133">
        <f t="shared" ref="V133:V196" si="16">IF(K133&lt;E133,0,1)</f>
        <v>1</v>
      </c>
      <c r="W133">
        <f t="shared" ref="W133:W196" si="17">IF(P133&lt;E133,0,1)</f>
        <v>1</v>
      </c>
      <c r="X133">
        <f t="shared" ref="X133:X196" si="18">IF(F133=$T133,1,0)</f>
        <v>1</v>
      </c>
      <c r="Y133">
        <f t="shared" ref="Y133:Y196" si="19">IF(K133=$T133,1,0)</f>
        <v>1</v>
      </c>
      <c r="Z133">
        <f t="shared" ref="Z133:Z196" si="20">IF(P133=$T133,1,0)</f>
        <v>1</v>
      </c>
    </row>
    <row r="134" spans="1:26" x14ac:dyDescent="0.25">
      <c r="A134" t="s">
        <v>37</v>
      </c>
      <c r="B134">
        <v>1</v>
      </c>
      <c r="C134">
        <v>1</v>
      </c>
      <c r="D134">
        <v>0.6</v>
      </c>
      <c r="E134" s="16">
        <v>138</v>
      </c>
      <c r="F134">
        <v>138</v>
      </c>
      <c r="G134" s="17">
        <v>137.30000000000001</v>
      </c>
      <c r="H134" s="18">
        <v>15.128000000000004</v>
      </c>
      <c r="I134" s="19">
        <v>0</v>
      </c>
      <c r="J134" s="19"/>
      <c r="K134">
        <v>138</v>
      </c>
      <c r="L134" s="17">
        <v>137.1</v>
      </c>
      <c r="M134" s="18">
        <v>6.029852</v>
      </c>
      <c r="N134" s="19">
        <v>0</v>
      </c>
      <c r="P134">
        <v>138</v>
      </c>
      <c r="Q134" s="17">
        <v>137.4</v>
      </c>
      <c r="R134" s="18">
        <v>5.0409999999999995</v>
      </c>
      <c r="S134" s="20">
        <v>0</v>
      </c>
      <c r="T134">
        <f t="shared" si="14"/>
        <v>138</v>
      </c>
      <c r="U134">
        <f t="shared" si="15"/>
        <v>1</v>
      </c>
      <c r="V134">
        <f t="shared" si="16"/>
        <v>1</v>
      </c>
      <c r="W134">
        <f t="shared" si="17"/>
        <v>1</v>
      </c>
      <c r="X134">
        <f t="shared" si="18"/>
        <v>1</v>
      </c>
      <c r="Y134">
        <f t="shared" si="19"/>
        <v>1</v>
      </c>
      <c r="Z134">
        <f t="shared" si="20"/>
        <v>1</v>
      </c>
    </row>
    <row r="135" spans="1:26" x14ac:dyDescent="0.25">
      <c r="A135" t="s">
        <v>38</v>
      </c>
      <c r="B135">
        <v>1</v>
      </c>
      <c r="C135">
        <v>1</v>
      </c>
      <c r="D135">
        <v>0.6</v>
      </c>
      <c r="E135" s="16">
        <v>152</v>
      </c>
      <c r="F135">
        <v>152</v>
      </c>
      <c r="G135" s="17">
        <v>151.1</v>
      </c>
      <c r="H135" s="18">
        <v>6.4</v>
      </c>
      <c r="I135" s="19">
        <v>0</v>
      </c>
      <c r="J135" s="19"/>
      <c r="K135">
        <v>152</v>
      </c>
      <c r="L135" s="17">
        <v>151</v>
      </c>
      <c r="M135" s="18">
        <v>7.8248459999999982</v>
      </c>
      <c r="N135" s="19">
        <v>0</v>
      </c>
      <c r="P135">
        <v>152</v>
      </c>
      <c r="Q135" s="17">
        <v>151.19999999999999</v>
      </c>
      <c r="R135" s="18">
        <v>5.0920000000000005</v>
      </c>
      <c r="S135" s="20">
        <v>0</v>
      </c>
      <c r="T135">
        <f t="shared" si="14"/>
        <v>152</v>
      </c>
      <c r="U135">
        <f t="shared" si="15"/>
        <v>1</v>
      </c>
      <c r="V135">
        <f t="shared" si="16"/>
        <v>1</v>
      </c>
      <c r="W135">
        <f t="shared" si="17"/>
        <v>1</v>
      </c>
      <c r="X135">
        <f t="shared" si="18"/>
        <v>1</v>
      </c>
      <c r="Y135">
        <f t="shared" si="19"/>
        <v>1</v>
      </c>
      <c r="Z135">
        <f t="shared" si="20"/>
        <v>1</v>
      </c>
    </row>
    <row r="136" spans="1:26" x14ac:dyDescent="0.25">
      <c r="A136" t="s">
        <v>39</v>
      </c>
      <c r="B136">
        <v>1</v>
      </c>
      <c r="C136">
        <v>1</v>
      </c>
      <c r="D136">
        <v>0.6</v>
      </c>
      <c r="E136" s="16">
        <v>147</v>
      </c>
      <c r="F136">
        <v>146</v>
      </c>
      <c r="G136" s="17">
        <v>146</v>
      </c>
      <c r="H136" s="18">
        <v>21.464999999999996</v>
      </c>
      <c r="I136" s="19">
        <v>6.8027210884353739E-3</v>
      </c>
      <c r="J136" s="19"/>
      <c r="K136">
        <v>147</v>
      </c>
      <c r="L136" s="17">
        <v>146.30000000000001</v>
      </c>
      <c r="M136" s="18">
        <v>4.8986280000000004</v>
      </c>
      <c r="N136" s="19">
        <v>0</v>
      </c>
      <c r="P136">
        <v>146</v>
      </c>
      <c r="Q136" s="17">
        <v>145.69999999999999</v>
      </c>
      <c r="R136" s="18">
        <v>5.9530000000000003</v>
      </c>
      <c r="S136" s="20">
        <v>6.8027210884353739E-3</v>
      </c>
      <c r="T136">
        <f t="shared" si="14"/>
        <v>147</v>
      </c>
      <c r="U136">
        <f t="shared" si="15"/>
        <v>0</v>
      </c>
      <c r="V136">
        <f t="shared" si="16"/>
        <v>1</v>
      </c>
      <c r="W136">
        <f t="shared" si="17"/>
        <v>0</v>
      </c>
      <c r="X136">
        <f t="shared" si="18"/>
        <v>0</v>
      </c>
      <c r="Y136">
        <f t="shared" si="19"/>
        <v>1</v>
      </c>
      <c r="Z136">
        <f t="shared" si="20"/>
        <v>0</v>
      </c>
    </row>
    <row r="137" spans="1:26" x14ac:dyDescent="0.25">
      <c r="A137" t="s">
        <v>40</v>
      </c>
      <c r="B137">
        <v>1</v>
      </c>
      <c r="C137">
        <v>1</v>
      </c>
      <c r="D137">
        <v>0.6</v>
      </c>
      <c r="E137" s="16">
        <v>162</v>
      </c>
      <c r="F137">
        <v>162</v>
      </c>
      <c r="G137" s="17">
        <v>162</v>
      </c>
      <c r="H137" s="18">
        <v>10.202999999999999</v>
      </c>
      <c r="I137" s="19">
        <v>0</v>
      </c>
      <c r="J137" s="19"/>
      <c r="K137">
        <v>162</v>
      </c>
      <c r="L137" s="17">
        <v>161.4</v>
      </c>
      <c r="M137" s="18">
        <v>5.6855510000000002</v>
      </c>
      <c r="N137" s="19">
        <v>0</v>
      </c>
      <c r="P137">
        <v>162</v>
      </c>
      <c r="Q137" s="17">
        <v>162</v>
      </c>
      <c r="R137" s="18">
        <v>5.1629999999999994</v>
      </c>
      <c r="S137" s="20">
        <v>0</v>
      </c>
      <c r="T137">
        <f t="shared" si="14"/>
        <v>162</v>
      </c>
      <c r="U137">
        <f t="shared" si="15"/>
        <v>1</v>
      </c>
      <c r="V137">
        <f t="shared" si="16"/>
        <v>1</v>
      </c>
      <c r="W137">
        <f t="shared" si="17"/>
        <v>1</v>
      </c>
      <c r="X137">
        <f t="shared" si="18"/>
        <v>1</v>
      </c>
      <c r="Y137">
        <f t="shared" si="19"/>
        <v>1</v>
      </c>
      <c r="Z137">
        <f t="shared" si="20"/>
        <v>1</v>
      </c>
    </row>
    <row r="138" spans="1:26" x14ac:dyDescent="0.25">
      <c r="A138" t="s">
        <v>41</v>
      </c>
      <c r="B138">
        <v>1</v>
      </c>
      <c r="C138">
        <v>1</v>
      </c>
      <c r="D138">
        <v>0.6</v>
      </c>
      <c r="E138" s="16">
        <v>177</v>
      </c>
      <c r="F138">
        <v>176</v>
      </c>
      <c r="G138" s="17">
        <v>176</v>
      </c>
      <c r="H138" s="18">
        <v>17.556999999999999</v>
      </c>
      <c r="I138" s="19">
        <v>5.6497175141242938E-3</v>
      </c>
      <c r="J138" s="19"/>
      <c r="K138">
        <v>176</v>
      </c>
      <c r="L138" s="17">
        <v>173.3</v>
      </c>
      <c r="M138" s="18">
        <v>8.6338290000000004</v>
      </c>
      <c r="N138" s="19">
        <v>5.6497175141242938E-3</v>
      </c>
      <c r="P138">
        <v>177</v>
      </c>
      <c r="Q138" s="17">
        <v>175.9</v>
      </c>
      <c r="R138" s="18">
        <v>8.0079999999999991</v>
      </c>
      <c r="S138" s="20">
        <v>0</v>
      </c>
      <c r="T138">
        <f t="shared" si="14"/>
        <v>177</v>
      </c>
      <c r="U138">
        <f t="shared" si="15"/>
        <v>0</v>
      </c>
      <c r="V138">
        <f t="shared" si="16"/>
        <v>0</v>
      </c>
      <c r="W138">
        <f t="shared" si="17"/>
        <v>1</v>
      </c>
      <c r="X138">
        <f t="shared" si="18"/>
        <v>0</v>
      </c>
      <c r="Y138">
        <f t="shared" si="19"/>
        <v>0</v>
      </c>
      <c r="Z138">
        <f t="shared" si="20"/>
        <v>1</v>
      </c>
    </row>
    <row r="139" spans="1:26" x14ac:dyDescent="0.25">
      <c r="A139" t="s">
        <v>42</v>
      </c>
      <c r="B139">
        <v>1</v>
      </c>
      <c r="C139">
        <v>1</v>
      </c>
      <c r="D139">
        <v>0.6</v>
      </c>
      <c r="E139" s="16">
        <v>162</v>
      </c>
      <c r="F139">
        <v>162</v>
      </c>
      <c r="G139" s="17">
        <v>161.5</v>
      </c>
      <c r="H139" s="18">
        <v>29.494</v>
      </c>
      <c r="I139" s="19">
        <v>0</v>
      </c>
      <c r="J139" s="19"/>
      <c r="K139">
        <v>162</v>
      </c>
      <c r="L139" s="17">
        <v>160.4</v>
      </c>
      <c r="M139" s="18">
        <v>7.4022329999999998</v>
      </c>
      <c r="N139" s="19">
        <v>0</v>
      </c>
      <c r="P139">
        <v>162</v>
      </c>
      <c r="Q139" s="17">
        <v>161.4</v>
      </c>
      <c r="R139" s="18">
        <v>7.0449999999999999</v>
      </c>
      <c r="S139" s="20">
        <v>0</v>
      </c>
      <c r="T139">
        <f t="shared" si="14"/>
        <v>162</v>
      </c>
      <c r="U139">
        <f t="shared" si="15"/>
        <v>1</v>
      </c>
      <c r="V139">
        <f t="shared" si="16"/>
        <v>1</v>
      </c>
      <c r="W139">
        <f t="shared" si="17"/>
        <v>1</v>
      </c>
      <c r="X139">
        <f t="shared" si="18"/>
        <v>1</v>
      </c>
      <c r="Y139">
        <f t="shared" si="19"/>
        <v>1</v>
      </c>
      <c r="Z139">
        <f t="shared" si="20"/>
        <v>1</v>
      </c>
    </row>
    <row r="140" spans="1:26" x14ac:dyDescent="0.25">
      <c r="A140" t="s">
        <v>43</v>
      </c>
      <c r="B140">
        <v>1</v>
      </c>
      <c r="C140">
        <v>1</v>
      </c>
      <c r="D140">
        <v>0.6</v>
      </c>
      <c r="E140" s="16">
        <v>164</v>
      </c>
      <c r="F140">
        <v>164</v>
      </c>
      <c r="G140" s="17">
        <v>163.5</v>
      </c>
      <c r="H140" s="18">
        <v>23.800999999999998</v>
      </c>
      <c r="I140" s="19">
        <v>0</v>
      </c>
      <c r="J140" s="19"/>
      <c r="K140">
        <v>164</v>
      </c>
      <c r="L140" s="17">
        <v>163.80000000000001</v>
      </c>
      <c r="M140" s="18">
        <v>9.3263159999999985</v>
      </c>
      <c r="N140" s="19">
        <v>0</v>
      </c>
      <c r="P140">
        <v>164</v>
      </c>
      <c r="Q140" s="17">
        <v>161.9</v>
      </c>
      <c r="R140" s="18">
        <v>8.2390000000000008</v>
      </c>
      <c r="S140" s="20">
        <v>0</v>
      </c>
      <c r="T140">
        <f t="shared" si="14"/>
        <v>164</v>
      </c>
      <c r="U140">
        <f t="shared" si="15"/>
        <v>1</v>
      </c>
      <c r="V140">
        <f t="shared" si="16"/>
        <v>1</v>
      </c>
      <c r="W140">
        <f t="shared" si="17"/>
        <v>1</v>
      </c>
      <c r="X140">
        <f t="shared" si="18"/>
        <v>1</v>
      </c>
      <c r="Y140">
        <f t="shared" si="19"/>
        <v>1</v>
      </c>
      <c r="Z140">
        <f t="shared" si="20"/>
        <v>1</v>
      </c>
    </row>
    <row r="141" spans="1:26" x14ac:dyDescent="0.25">
      <c r="A141" t="s">
        <v>44</v>
      </c>
      <c r="B141">
        <v>1</v>
      </c>
      <c r="C141">
        <v>1</v>
      </c>
      <c r="D141">
        <v>0.6</v>
      </c>
      <c r="E141" s="16">
        <v>187</v>
      </c>
      <c r="F141">
        <v>187</v>
      </c>
      <c r="G141" s="17">
        <v>187</v>
      </c>
      <c r="H141" s="18">
        <v>25.475000000000001</v>
      </c>
      <c r="I141" s="19">
        <v>0</v>
      </c>
      <c r="J141" s="19"/>
      <c r="K141">
        <v>177</v>
      </c>
      <c r="L141" s="17">
        <v>175</v>
      </c>
      <c r="M141" s="18">
        <v>9.3895020000000002</v>
      </c>
      <c r="N141" s="19">
        <v>5.3475935828877004E-2</v>
      </c>
      <c r="P141">
        <v>187</v>
      </c>
      <c r="Q141" s="17">
        <v>187</v>
      </c>
      <c r="R141" s="18">
        <v>8.3510000000000009</v>
      </c>
      <c r="S141" s="20">
        <v>0</v>
      </c>
      <c r="T141">
        <f t="shared" si="14"/>
        <v>187</v>
      </c>
      <c r="U141">
        <f t="shared" si="15"/>
        <v>1</v>
      </c>
      <c r="V141">
        <f t="shared" si="16"/>
        <v>0</v>
      </c>
      <c r="W141">
        <f t="shared" si="17"/>
        <v>1</v>
      </c>
      <c r="X141">
        <f t="shared" si="18"/>
        <v>1</v>
      </c>
      <c r="Y141">
        <f t="shared" si="19"/>
        <v>0</v>
      </c>
      <c r="Z141">
        <f t="shared" si="20"/>
        <v>1</v>
      </c>
    </row>
    <row r="142" spans="1:26" x14ac:dyDescent="0.25">
      <c r="A142" t="s">
        <v>45</v>
      </c>
      <c r="B142">
        <v>1</v>
      </c>
      <c r="C142">
        <v>1</v>
      </c>
      <c r="D142">
        <v>0.6</v>
      </c>
      <c r="E142" s="16">
        <v>256</v>
      </c>
      <c r="F142">
        <v>256</v>
      </c>
      <c r="G142" s="17">
        <v>255.1</v>
      </c>
      <c r="H142" s="18">
        <v>21.962</v>
      </c>
      <c r="I142" s="19">
        <v>0</v>
      </c>
      <c r="J142" s="19"/>
      <c r="K142">
        <v>256</v>
      </c>
      <c r="L142" s="17">
        <v>249.4</v>
      </c>
      <c r="M142" s="18">
        <v>15.797049000000001</v>
      </c>
      <c r="N142" s="19">
        <v>0</v>
      </c>
      <c r="P142">
        <v>256</v>
      </c>
      <c r="Q142" s="17">
        <v>255.1</v>
      </c>
      <c r="R142" s="18">
        <v>12.696999999999999</v>
      </c>
      <c r="S142" s="20">
        <v>0</v>
      </c>
      <c r="T142">
        <f t="shared" si="14"/>
        <v>256</v>
      </c>
      <c r="U142">
        <f t="shared" si="15"/>
        <v>1</v>
      </c>
      <c r="V142">
        <f t="shared" si="16"/>
        <v>1</v>
      </c>
      <c r="W142">
        <f t="shared" si="17"/>
        <v>1</v>
      </c>
      <c r="X142">
        <f t="shared" si="18"/>
        <v>1</v>
      </c>
      <c r="Y142">
        <f t="shared" si="19"/>
        <v>1</v>
      </c>
      <c r="Z142">
        <f t="shared" si="20"/>
        <v>1</v>
      </c>
    </row>
    <row r="143" spans="1:26" x14ac:dyDescent="0.25">
      <c r="A143" t="s">
        <v>46</v>
      </c>
      <c r="B143">
        <v>1</v>
      </c>
      <c r="C143">
        <v>1</v>
      </c>
      <c r="D143">
        <v>0.6</v>
      </c>
      <c r="E143" s="16">
        <v>295</v>
      </c>
      <c r="F143">
        <v>291</v>
      </c>
      <c r="G143" s="17">
        <v>288.5</v>
      </c>
      <c r="H143" s="18">
        <v>41.041000000000004</v>
      </c>
      <c r="I143" s="19">
        <v>1.3559322033898305E-2</v>
      </c>
      <c r="J143" s="19"/>
      <c r="K143">
        <v>294</v>
      </c>
      <c r="L143" s="17">
        <v>287.5</v>
      </c>
      <c r="M143" s="18">
        <v>24.826029999999999</v>
      </c>
      <c r="N143" s="19">
        <v>3.3898305084745762E-3</v>
      </c>
      <c r="P143">
        <v>295</v>
      </c>
      <c r="Q143" s="17">
        <v>286.39999999999998</v>
      </c>
      <c r="R143" s="18">
        <v>18.443000000000005</v>
      </c>
      <c r="S143" s="20">
        <v>0</v>
      </c>
      <c r="T143">
        <f t="shared" si="14"/>
        <v>295</v>
      </c>
      <c r="U143">
        <f t="shared" si="15"/>
        <v>0</v>
      </c>
      <c r="V143">
        <f t="shared" si="16"/>
        <v>0</v>
      </c>
      <c r="W143">
        <f t="shared" si="17"/>
        <v>1</v>
      </c>
      <c r="X143">
        <f t="shared" si="18"/>
        <v>0</v>
      </c>
      <c r="Y143">
        <f t="shared" si="19"/>
        <v>0</v>
      </c>
      <c r="Z143">
        <f t="shared" si="20"/>
        <v>1</v>
      </c>
    </row>
    <row r="144" spans="1:26" x14ac:dyDescent="0.25">
      <c r="A144" t="s">
        <v>47</v>
      </c>
      <c r="B144">
        <v>1</v>
      </c>
      <c r="C144">
        <v>1</v>
      </c>
      <c r="D144">
        <v>0.6</v>
      </c>
      <c r="E144" s="16">
        <v>288</v>
      </c>
      <c r="F144">
        <v>288</v>
      </c>
      <c r="G144" s="17">
        <v>285.89999999999998</v>
      </c>
      <c r="H144" s="18">
        <v>35.298000000000002</v>
      </c>
      <c r="I144" s="19">
        <v>0</v>
      </c>
      <c r="J144" s="19"/>
      <c r="K144">
        <v>286</v>
      </c>
      <c r="L144" s="17">
        <v>254.3</v>
      </c>
      <c r="M144" s="18">
        <v>17.726430000000001</v>
      </c>
      <c r="N144" s="19">
        <v>6.9444444444444441E-3</v>
      </c>
      <c r="P144">
        <v>288</v>
      </c>
      <c r="Q144" s="17">
        <v>284.89999999999998</v>
      </c>
      <c r="R144" s="18">
        <v>15.601000000000003</v>
      </c>
      <c r="S144" s="20">
        <v>0</v>
      </c>
      <c r="T144">
        <f t="shared" si="14"/>
        <v>288</v>
      </c>
      <c r="U144">
        <f t="shared" si="15"/>
        <v>1</v>
      </c>
      <c r="V144">
        <f t="shared" si="16"/>
        <v>0</v>
      </c>
      <c r="W144">
        <f t="shared" si="17"/>
        <v>1</v>
      </c>
      <c r="X144">
        <f t="shared" si="18"/>
        <v>1</v>
      </c>
      <c r="Y144">
        <f t="shared" si="19"/>
        <v>0</v>
      </c>
      <c r="Z144">
        <f t="shared" si="20"/>
        <v>1</v>
      </c>
    </row>
    <row r="145" spans="1:26" x14ac:dyDescent="0.25">
      <c r="A145" t="s">
        <v>48</v>
      </c>
      <c r="B145">
        <v>1</v>
      </c>
      <c r="C145">
        <v>1</v>
      </c>
      <c r="D145">
        <v>0.6</v>
      </c>
      <c r="E145" s="16">
        <v>385</v>
      </c>
      <c r="F145">
        <v>385</v>
      </c>
      <c r="G145" s="17">
        <v>384.1</v>
      </c>
      <c r="H145" s="18">
        <v>47.222999999999999</v>
      </c>
      <c r="I145" s="19">
        <v>0</v>
      </c>
      <c r="J145" s="19"/>
      <c r="K145">
        <v>385</v>
      </c>
      <c r="L145" s="17">
        <v>383.5</v>
      </c>
      <c r="M145" s="18">
        <v>36.330209999999994</v>
      </c>
      <c r="N145" s="19">
        <v>0</v>
      </c>
      <c r="P145">
        <v>384</v>
      </c>
      <c r="Q145" s="17">
        <v>382.7</v>
      </c>
      <c r="R145" s="18">
        <v>28.590999999999998</v>
      </c>
      <c r="S145" s="20">
        <v>2.5974025974025974E-3</v>
      </c>
      <c r="T145">
        <f t="shared" si="14"/>
        <v>385</v>
      </c>
      <c r="U145">
        <f t="shared" si="15"/>
        <v>1</v>
      </c>
      <c r="V145">
        <f t="shared" si="16"/>
        <v>1</v>
      </c>
      <c r="W145">
        <f t="shared" si="17"/>
        <v>0</v>
      </c>
      <c r="X145">
        <f t="shared" si="18"/>
        <v>1</v>
      </c>
      <c r="Y145">
        <f t="shared" si="19"/>
        <v>1</v>
      </c>
      <c r="Z145">
        <f t="shared" si="20"/>
        <v>0</v>
      </c>
    </row>
    <row r="146" spans="1:26" x14ac:dyDescent="0.25">
      <c r="A146" t="s">
        <v>49</v>
      </c>
      <c r="B146">
        <v>1</v>
      </c>
      <c r="C146">
        <v>1</v>
      </c>
      <c r="D146">
        <v>0.6</v>
      </c>
      <c r="E146" s="16">
        <v>327</v>
      </c>
      <c r="F146">
        <v>325</v>
      </c>
      <c r="G146" s="17">
        <v>322.8</v>
      </c>
      <c r="H146" s="18">
        <v>58.241999999999997</v>
      </c>
      <c r="I146" s="19">
        <v>6.1162079510703364E-3</v>
      </c>
      <c r="J146" s="19"/>
      <c r="K146">
        <v>326</v>
      </c>
      <c r="L146" s="17">
        <v>314.10000000000002</v>
      </c>
      <c r="M146" s="18">
        <v>34.08081</v>
      </c>
      <c r="N146" s="19">
        <v>3.0581039755351682E-3</v>
      </c>
      <c r="P146">
        <v>323</v>
      </c>
      <c r="Q146" s="17">
        <v>319</v>
      </c>
      <c r="R146" s="18">
        <v>21.981999999999999</v>
      </c>
      <c r="S146" s="20">
        <v>1.2232415902140673E-2</v>
      </c>
      <c r="T146">
        <f t="shared" si="14"/>
        <v>326</v>
      </c>
      <c r="U146">
        <f t="shared" si="15"/>
        <v>0</v>
      </c>
      <c r="V146">
        <f t="shared" si="16"/>
        <v>0</v>
      </c>
      <c r="W146">
        <f t="shared" si="17"/>
        <v>0</v>
      </c>
      <c r="X146">
        <f t="shared" si="18"/>
        <v>0</v>
      </c>
      <c r="Y146">
        <f t="shared" si="19"/>
        <v>1</v>
      </c>
      <c r="Z146">
        <f t="shared" si="20"/>
        <v>0</v>
      </c>
    </row>
    <row r="147" spans="1:26" x14ac:dyDescent="0.25">
      <c r="A147" t="s">
        <v>50</v>
      </c>
      <c r="B147">
        <v>1</v>
      </c>
      <c r="C147">
        <v>1</v>
      </c>
      <c r="D147">
        <v>0.6</v>
      </c>
      <c r="E147" s="16">
        <v>406</v>
      </c>
      <c r="F147">
        <v>406</v>
      </c>
      <c r="G147" s="17">
        <v>404.1</v>
      </c>
      <c r="H147" s="18">
        <v>82.791999999999987</v>
      </c>
      <c r="I147" s="19">
        <v>0</v>
      </c>
      <c r="J147" s="19"/>
      <c r="K147">
        <v>402</v>
      </c>
      <c r="L147" s="17">
        <v>399.1</v>
      </c>
      <c r="M147" s="18">
        <v>67.955100000000002</v>
      </c>
      <c r="N147" s="19">
        <v>9.852216748768473E-3</v>
      </c>
      <c r="P147">
        <v>405</v>
      </c>
      <c r="Q147" s="17">
        <v>399.6</v>
      </c>
      <c r="R147" s="18">
        <v>36.152000000000001</v>
      </c>
      <c r="S147" s="20">
        <v>2.4630541871921183E-3</v>
      </c>
      <c r="T147">
        <f t="shared" si="14"/>
        <v>406</v>
      </c>
      <c r="U147">
        <f t="shared" si="15"/>
        <v>1</v>
      </c>
      <c r="V147">
        <f t="shared" si="16"/>
        <v>0</v>
      </c>
      <c r="W147">
        <f t="shared" si="17"/>
        <v>0</v>
      </c>
      <c r="X147">
        <f t="shared" si="18"/>
        <v>1</v>
      </c>
      <c r="Y147">
        <f t="shared" si="19"/>
        <v>0</v>
      </c>
      <c r="Z147">
        <f t="shared" si="20"/>
        <v>0</v>
      </c>
    </row>
    <row r="148" spans="1:26" x14ac:dyDescent="0.25">
      <c r="A148" t="s">
        <v>51</v>
      </c>
      <c r="B148">
        <v>1</v>
      </c>
      <c r="C148">
        <v>1</v>
      </c>
      <c r="D148">
        <v>0.6</v>
      </c>
      <c r="E148" s="16">
        <v>396</v>
      </c>
      <c r="F148">
        <v>396</v>
      </c>
      <c r="G148" s="17">
        <v>391.6</v>
      </c>
      <c r="H148" s="18">
        <v>102.67</v>
      </c>
      <c r="I148" s="19">
        <v>0</v>
      </c>
      <c r="J148" s="19"/>
      <c r="K148">
        <v>392</v>
      </c>
      <c r="L148" s="17">
        <v>377.9</v>
      </c>
      <c r="M148" s="18">
        <v>59.245720000000006</v>
      </c>
      <c r="N148" s="19">
        <v>1.0101010101010102E-2</v>
      </c>
      <c r="P148">
        <v>394</v>
      </c>
      <c r="Q148" s="17">
        <v>383.2</v>
      </c>
      <c r="R148" s="18">
        <v>34.819000000000003</v>
      </c>
      <c r="S148" s="20">
        <v>5.0505050505050509E-3</v>
      </c>
      <c r="T148">
        <f t="shared" si="14"/>
        <v>396</v>
      </c>
      <c r="U148">
        <f t="shared" si="15"/>
        <v>1</v>
      </c>
      <c r="V148">
        <f t="shared" si="16"/>
        <v>0</v>
      </c>
      <c r="W148">
        <f t="shared" si="17"/>
        <v>0</v>
      </c>
      <c r="X148">
        <f t="shared" si="18"/>
        <v>1</v>
      </c>
      <c r="Y148">
        <f t="shared" si="19"/>
        <v>0</v>
      </c>
      <c r="Z148">
        <f t="shared" si="20"/>
        <v>0</v>
      </c>
    </row>
    <row r="149" spans="1:26" x14ac:dyDescent="0.25">
      <c r="A149" t="s">
        <v>52</v>
      </c>
      <c r="B149">
        <v>1</v>
      </c>
      <c r="C149">
        <v>1</v>
      </c>
      <c r="D149">
        <v>0.6</v>
      </c>
      <c r="E149" s="16">
        <v>444</v>
      </c>
      <c r="F149">
        <v>442</v>
      </c>
      <c r="G149" s="17">
        <v>441</v>
      </c>
      <c r="H149" s="18">
        <v>77.043999999999997</v>
      </c>
      <c r="I149" s="19">
        <v>4.5045045045045045E-3</v>
      </c>
      <c r="J149" s="19"/>
      <c r="K149">
        <v>435</v>
      </c>
      <c r="L149" s="17">
        <v>427.2</v>
      </c>
      <c r="M149" s="18">
        <v>69.958179999999999</v>
      </c>
      <c r="N149" s="19">
        <v>2.0270270270270271E-2</v>
      </c>
      <c r="P149">
        <v>440</v>
      </c>
      <c r="Q149" s="17">
        <v>434.1</v>
      </c>
      <c r="R149" s="18">
        <v>40.976999999999997</v>
      </c>
      <c r="S149" s="20">
        <v>9.0090090090090089E-3</v>
      </c>
      <c r="T149">
        <f t="shared" si="14"/>
        <v>442</v>
      </c>
      <c r="U149">
        <f t="shared" si="15"/>
        <v>0</v>
      </c>
      <c r="V149">
        <f t="shared" si="16"/>
        <v>0</v>
      </c>
      <c r="W149">
        <f t="shared" si="17"/>
        <v>0</v>
      </c>
      <c r="X149">
        <f t="shared" si="18"/>
        <v>1</v>
      </c>
      <c r="Y149">
        <f t="shared" si="19"/>
        <v>0</v>
      </c>
      <c r="Z149">
        <f t="shared" si="20"/>
        <v>0</v>
      </c>
    </row>
    <row r="150" spans="1:26" x14ac:dyDescent="0.25">
      <c r="A150" t="s">
        <v>53</v>
      </c>
      <c r="B150">
        <v>1</v>
      </c>
      <c r="C150">
        <v>1</v>
      </c>
      <c r="D150">
        <v>0.6</v>
      </c>
      <c r="E150" s="16">
        <v>529</v>
      </c>
      <c r="F150">
        <v>529</v>
      </c>
      <c r="G150" s="17">
        <v>528.9</v>
      </c>
      <c r="H150" s="18">
        <v>118.68599999999999</v>
      </c>
      <c r="I150" s="19">
        <v>0</v>
      </c>
      <c r="J150" s="19"/>
      <c r="K150">
        <v>476</v>
      </c>
      <c r="L150" s="17">
        <v>470.4</v>
      </c>
      <c r="M150" s="18">
        <v>40.169229999999999</v>
      </c>
      <c r="N150" s="19">
        <v>0.1001890359168242</v>
      </c>
      <c r="P150">
        <v>529</v>
      </c>
      <c r="Q150" s="17">
        <v>518.1</v>
      </c>
      <c r="R150" s="18">
        <v>48.262000000000008</v>
      </c>
      <c r="S150" s="20">
        <v>0</v>
      </c>
      <c r="T150">
        <f t="shared" si="14"/>
        <v>529</v>
      </c>
      <c r="U150">
        <f t="shared" si="15"/>
        <v>1</v>
      </c>
      <c r="V150">
        <f t="shared" si="16"/>
        <v>0</v>
      </c>
      <c r="W150">
        <f t="shared" si="17"/>
        <v>1</v>
      </c>
      <c r="X150">
        <f t="shared" si="18"/>
        <v>1</v>
      </c>
      <c r="Y150">
        <f t="shared" si="19"/>
        <v>0</v>
      </c>
      <c r="Z150">
        <f t="shared" si="20"/>
        <v>1</v>
      </c>
    </row>
    <row r="151" spans="1:26" x14ac:dyDescent="0.25">
      <c r="A151" t="s">
        <v>54</v>
      </c>
      <c r="B151">
        <v>1</v>
      </c>
      <c r="C151">
        <v>1</v>
      </c>
      <c r="D151">
        <v>0.6</v>
      </c>
      <c r="E151" s="16">
        <v>478</v>
      </c>
      <c r="F151">
        <v>478</v>
      </c>
      <c r="G151" s="17">
        <v>474.1</v>
      </c>
      <c r="H151" s="18">
        <v>145.53900000000002</v>
      </c>
      <c r="I151" s="19">
        <v>0</v>
      </c>
      <c r="J151" s="19"/>
      <c r="K151">
        <v>463</v>
      </c>
      <c r="L151" s="17">
        <v>456.6</v>
      </c>
      <c r="M151" s="18">
        <v>91.078519999999997</v>
      </c>
      <c r="N151" s="19">
        <v>3.1380753138075312E-2</v>
      </c>
      <c r="P151">
        <v>468</v>
      </c>
      <c r="Q151" s="17">
        <v>459.3</v>
      </c>
      <c r="R151" s="18">
        <v>51.975000000000001</v>
      </c>
      <c r="S151" s="20">
        <v>2.0920502092050208E-2</v>
      </c>
      <c r="T151">
        <f t="shared" si="14"/>
        <v>478</v>
      </c>
      <c r="U151">
        <f t="shared" si="15"/>
        <v>1</v>
      </c>
      <c r="V151">
        <f t="shared" si="16"/>
        <v>0</v>
      </c>
      <c r="W151">
        <f t="shared" si="17"/>
        <v>0</v>
      </c>
      <c r="X151">
        <f t="shared" si="18"/>
        <v>1</v>
      </c>
      <c r="Y151">
        <f t="shared" si="19"/>
        <v>0</v>
      </c>
      <c r="Z151">
        <f t="shared" si="20"/>
        <v>0</v>
      </c>
    </row>
    <row r="152" spans="1:26" x14ac:dyDescent="0.25">
      <c r="A152" t="s">
        <v>55</v>
      </c>
      <c r="B152">
        <v>1</v>
      </c>
      <c r="C152">
        <v>1</v>
      </c>
      <c r="D152">
        <v>0.6</v>
      </c>
      <c r="E152" s="16">
        <v>514</v>
      </c>
      <c r="F152">
        <v>514</v>
      </c>
      <c r="G152" s="17">
        <v>510.9</v>
      </c>
      <c r="H152" s="18">
        <v>120.718</v>
      </c>
      <c r="I152" s="19">
        <v>0</v>
      </c>
      <c r="J152" s="19"/>
      <c r="K152">
        <v>494</v>
      </c>
      <c r="L152" s="17">
        <v>476.6</v>
      </c>
      <c r="M152" s="18">
        <v>114.5645</v>
      </c>
      <c r="N152" s="19">
        <v>3.8910505836575876E-2</v>
      </c>
      <c r="P152">
        <v>508</v>
      </c>
      <c r="Q152" s="17">
        <v>502.2</v>
      </c>
      <c r="R152" s="18">
        <v>59.952999999999996</v>
      </c>
      <c r="S152" s="20">
        <v>1.1673151750972763E-2</v>
      </c>
      <c r="T152">
        <f t="shared" si="14"/>
        <v>514</v>
      </c>
      <c r="U152">
        <f t="shared" si="15"/>
        <v>1</v>
      </c>
      <c r="V152">
        <f t="shared" si="16"/>
        <v>0</v>
      </c>
      <c r="W152">
        <f t="shared" si="17"/>
        <v>0</v>
      </c>
      <c r="X152">
        <f t="shared" si="18"/>
        <v>1</v>
      </c>
      <c r="Y152">
        <f t="shared" si="19"/>
        <v>0</v>
      </c>
      <c r="Z152">
        <f t="shared" si="20"/>
        <v>0</v>
      </c>
    </row>
    <row r="153" spans="1:26" x14ac:dyDescent="0.25">
      <c r="A153" t="s">
        <v>56</v>
      </c>
      <c r="B153">
        <v>1</v>
      </c>
      <c r="C153">
        <v>1</v>
      </c>
      <c r="D153">
        <v>0.6</v>
      </c>
      <c r="E153" s="16">
        <v>524</v>
      </c>
      <c r="F153">
        <v>524</v>
      </c>
      <c r="G153" s="17">
        <v>517.4</v>
      </c>
      <c r="H153" s="18">
        <v>257.50300000000004</v>
      </c>
      <c r="I153" s="19">
        <v>0</v>
      </c>
      <c r="J153" s="19"/>
      <c r="K153">
        <v>515</v>
      </c>
      <c r="L153" s="17">
        <v>495.4</v>
      </c>
      <c r="M153" s="18">
        <v>130.95366999999999</v>
      </c>
      <c r="N153" s="19">
        <v>1.717557251908397E-2</v>
      </c>
      <c r="P153">
        <v>521</v>
      </c>
      <c r="Q153" s="17">
        <v>503.5</v>
      </c>
      <c r="R153" s="18">
        <v>69.641000000000005</v>
      </c>
      <c r="S153" s="20">
        <v>5.7251908396946565E-3</v>
      </c>
      <c r="T153">
        <f t="shared" si="14"/>
        <v>524</v>
      </c>
      <c r="U153">
        <f t="shared" si="15"/>
        <v>1</v>
      </c>
      <c r="V153">
        <f t="shared" si="16"/>
        <v>0</v>
      </c>
      <c r="W153">
        <f t="shared" si="17"/>
        <v>0</v>
      </c>
      <c r="X153">
        <f t="shared" si="18"/>
        <v>1</v>
      </c>
      <c r="Y153">
        <f t="shared" si="19"/>
        <v>0</v>
      </c>
      <c r="Z153">
        <f t="shared" si="20"/>
        <v>0</v>
      </c>
    </row>
    <row r="154" spans="1:26" x14ac:dyDescent="0.25">
      <c r="A154" t="s">
        <v>57</v>
      </c>
      <c r="B154">
        <v>1</v>
      </c>
      <c r="C154">
        <v>1</v>
      </c>
      <c r="D154">
        <v>0.6</v>
      </c>
      <c r="E154" s="16">
        <v>770</v>
      </c>
      <c r="F154">
        <v>770</v>
      </c>
      <c r="G154" s="17">
        <v>762.6</v>
      </c>
      <c r="H154" s="18">
        <v>249.387</v>
      </c>
      <c r="I154" s="19">
        <v>0</v>
      </c>
      <c r="J154" s="19"/>
      <c r="K154">
        <v>736</v>
      </c>
      <c r="L154" s="17">
        <v>716.3</v>
      </c>
      <c r="M154" s="18">
        <v>268.7047</v>
      </c>
      <c r="N154" s="19">
        <v>4.4155844155844157E-2</v>
      </c>
      <c r="P154">
        <v>751</v>
      </c>
      <c r="Q154" s="17">
        <v>740.5</v>
      </c>
      <c r="R154" s="18">
        <v>156.36500000000001</v>
      </c>
      <c r="S154" s="20">
        <v>2.4675324675324677E-2</v>
      </c>
      <c r="T154">
        <f t="shared" si="14"/>
        <v>770</v>
      </c>
      <c r="U154">
        <f t="shared" si="15"/>
        <v>1</v>
      </c>
      <c r="V154">
        <f t="shared" si="16"/>
        <v>0</v>
      </c>
      <c r="W154">
        <f t="shared" si="17"/>
        <v>0</v>
      </c>
      <c r="X154">
        <f t="shared" si="18"/>
        <v>1</v>
      </c>
      <c r="Y154">
        <f t="shared" si="19"/>
        <v>0</v>
      </c>
      <c r="Z154">
        <f t="shared" si="20"/>
        <v>0</v>
      </c>
    </row>
    <row r="155" spans="1:26" x14ac:dyDescent="0.25">
      <c r="A155" t="s">
        <v>58</v>
      </c>
      <c r="B155">
        <v>1</v>
      </c>
      <c r="C155">
        <v>1</v>
      </c>
      <c r="D155">
        <v>0.6</v>
      </c>
      <c r="E155" s="16">
        <v>827</v>
      </c>
      <c r="F155">
        <v>827</v>
      </c>
      <c r="G155" s="17">
        <v>821.8</v>
      </c>
      <c r="H155" s="18">
        <v>285.04799999999994</v>
      </c>
      <c r="I155" s="19">
        <v>0</v>
      </c>
      <c r="J155" s="19"/>
      <c r="K155">
        <v>790</v>
      </c>
      <c r="L155" s="17">
        <v>753.6</v>
      </c>
      <c r="M155" s="18">
        <v>305.64910000000003</v>
      </c>
      <c r="N155" s="19">
        <v>4.4740024183796856E-2</v>
      </c>
      <c r="P155">
        <v>812</v>
      </c>
      <c r="Q155" s="17">
        <v>790.9</v>
      </c>
      <c r="R155" s="18">
        <v>185.13299999999998</v>
      </c>
      <c r="S155" s="20">
        <v>1.8137847642079808E-2</v>
      </c>
      <c r="T155">
        <f t="shared" si="14"/>
        <v>827</v>
      </c>
      <c r="U155">
        <f t="shared" si="15"/>
        <v>1</v>
      </c>
      <c r="V155">
        <f t="shared" si="16"/>
        <v>0</v>
      </c>
      <c r="W155">
        <f t="shared" si="17"/>
        <v>0</v>
      </c>
      <c r="X155">
        <f t="shared" si="18"/>
        <v>1</v>
      </c>
      <c r="Y155">
        <f t="shared" si="19"/>
        <v>0</v>
      </c>
      <c r="Z155">
        <f t="shared" si="20"/>
        <v>0</v>
      </c>
    </row>
    <row r="156" spans="1:26" ht="16.5" thickBot="1" x14ac:dyDescent="0.3">
      <c r="A156" t="s">
        <v>59</v>
      </c>
      <c r="B156">
        <v>1</v>
      </c>
      <c r="C156">
        <v>1</v>
      </c>
      <c r="D156">
        <v>0.6</v>
      </c>
      <c r="E156" s="22">
        <v>871</v>
      </c>
      <c r="F156" s="23">
        <v>871</v>
      </c>
      <c r="G156" s="24">
        <v>867.3</v>
      </c>
      <c r="H156" s="25">
        <v>268.99699999999996</v>
      </c>
      <c r="I156" s="26">
        <v>0</v>
      </c>
      <c r="J156" s="26"/>
      <c r="K156" s="23">
        <v>822</v>
      </c>
      <c r="L156" s="24">
        <v>779</v>
      </c>
      <c r="M156" s="25">
        <v>410.44560000000001</v>
      </c>
      <c r="N156" s="26">
        <v>5.6257175660160738E-2</v>
      </c>
      <c r="O156" s="23"/>
      <c r="P156" s="23">
        <v>860</v>
      </c>
      <c r="Q156" s="24">
        <v>834.8</v>
      </c>
      <c r="R156" s="25">
        <v>144.18800000000002</v>
      </c>
      <c r="S156" s="27">
        <v>1.2629161882893225E-2</v>
      </c>
      <c r="T156">
        <f t="shared" si="14"/>
        <v>871</v>
      </c>
      <c r="U156">
        <f t="shared" si="15"/>
        <v>1</v>
      </c>
      <c r="V156">
        <f t="shared" si="16"/>
        <v>0</v>
      </c>
      <c r="W156">
        <f t="shared" si="17"/>
        <v>0</v>
      </c>
      <c r="X156">
        <f t="shared" si="18"/>
        <v>1</v>
      </c>
      <c r="Y156">
        <f t="shared" si="19"/>
        <v>0</v>
      </c>
      <c r="Z156">
        <f t="shared" si="20"/>
        <v>0</v>
      </c>
    </row>
    <row r="157" spans="1:26" x14ac:dyDescent="0.25">
      <c r="A157" t="s">
        <v>9</v>
      </c>
      <c r="B157">
        <v>1</v>
      </c>
      <c r="C157">
        <v>2</v>
      </c>
      <c r="D157">
        <v>0.6</v>
      </c>
      <c r="E157" s="9">
        <v>2190</v>
      </c>
      <c r="F157" s="10">
        <v>2190</v>
      </c>
      <c r="G157" s="11">
        <v>2190</v>
      </c>
      <c r="H157" s="12">
        <v>3.03</v>
      </c>
      <c r="I157" s="13">
        <v>0</v>
      </c>
      <c r="J157" s="13"/>
      <c r="K157" s="10">
        <v>2190</v>
      </c>
      <c r="L157" s="11">
        <v>2190</v>
      </c>
      <c r="M157" s="12">
        <v>0.37266739999999998</v>
      </c>
      <c r="N157" s="13">
        <v>0</v>
      </c>
      <c r="O157" s="10"/>
      <c r="P157" s="10">
        <v>2190</v>
      </c>
      <c r="Q157" s="11">
        <v>2190</v>
      </c>
      <c r="R157" s="12">
        <v>1.4389999999999998</v>
      </c>
      <c r="S157" s="14">
        <v>0</v>
      </c>
      <c r="T157">
        <f t="shared" si="14"/>
        <v>2190</v>
      </c>
      <c r="U157">
        <f t="shared" si="15"/>
        <v>1</v>
      </c>
      <c r="V157">
        <f t="shared" si="16"/>
        <v>1</v>
      </c>
      <c r="W157">
        <f t="shared" si="17"/>
        <v>1</v>
      </c>
      <c r="X157">
        <f t="shared" si="18"/>
        <v>1</v>
      </c>
      <c r="Y157">
        <f t="shared" si="19"/>
        <v>1</v>
      </c>
      <c r="Z157">
        <f t="shared" si="20"/>
        <v>1</v>
      </c>
    </row>
    <row r="158" spans="1:26" x14ac:dyDescent="0.25">
      <c r="A158" t="s">
        <v>10</v>
      </c>
      <c r="B158">
        <v>1</v>
      </c>
      <c r="C158">
        <v>2</v>
      </c>
      <c r="D158">
        <v>0.6</v>
      </c>
      <c r="E158" s="16">
        <v>1911</v>
      </c>
      <c r="F158">
        <v>1911</v>
      </c>
      <c r="G158" s="17">
        <v>1911</v>
      </c>
      <c r="H158" s="18">
        <v>5.1369999999999996</v>
      </c>
      <c r="I158" s="19">
        <v>0</v>
      </c>
      <c r="J158" s="19"/>
      <c r="K158">
        <v>1911</v>
      </c>
      <c r="L158" s="17">
        <v>1911</v>
      </c>
      <c r="M158" s="18">
        <v>0.35116150000000002</v>
      </c>
      <c r="N158" s="19">
        <v>0</v>
      </c>
      <c r="P158">
        <v>1911</v>
      </c>
      <c r="Q158" s="17">
        <v>1911</v>
      </c>
      <c r="R158" s="18">
        <v>1.446</v>
      </c>
      <c r="S158" s="20">
        <v>0</v>
      </c>
      <c r="T158">
        <f t="shared" si="14"/>
        <v>1911</v>
      </c>
      <c r="U158">
        <f t="shared" si="15"/>
        <v>1</v>
      </c>
      <c r="V158">
        <f t="shared" si="16"/>
        <v>1</v>
      </c>
      <c r="W158">
        <f t="shared" si="17"/>
        <v>1</v>
      </c>
      <c r="X158">
        <f t="shared" si="18"/>
        <v>1</v>
      </c>
      <c r="Y158">
        <f t="shared" si="19"/>
        <v>1</v>
      </c>
      <c r="Z158">
        <f t="shared" si="20"/>
        <v>1</v>
      </c>
    </row>
    <row r="159" spans="1:26" x14ac:dyDescent="0.25">
      <c r="A159" t="s">
        <v>11</v>
      </c>
      <c r="B159">
        <v>1</v>
      </c>
      <c r="C159">
        <v>2</v>
      </c>
      <c r="D159">
        <v>0.6</v>
      </c>
      <c r="E159" s="16">
        <v>2589</v>
      </c>
      <c r="F159">
        <v>2589</v>
      </c>
      <c r="G159" s="17">
        <v>2589</v>
      </c>
      <c r="H159" s="18">
        <v>7.0229999999999988</v>
      </c>
      <c r="I159" s="19">
        <v>0</v>
      </c>
      <c r="J159" s="19"/>
      <c r="K159">
        <v>2589</v>
      </c>
      <c r="L159" s="17">
        <v>2589</v>
      </c>
      <c r="M159" s="18">
        <v>0.53372540000000002</v>
      </c>
      <c r="N159" s="19">
        <v>0</v>
      </c>
      <c r="P159">
        <v>2589</v>
      </c>
      <c r="Q159" s="17">
        <v>2589</v>
      </c>
      <c r="R159" s="18">
        <v>1.698</v>
      </c>
      <c r="S159" s="20">
        <v>0</v>
      </c>
      <c r="T159">
        <f t="shared" si="14"/>
        <v>2589</v>
      </c>
      <c r="U159">
        <f t="shared" si="15"/>
        <v>1</v>
      </c>
      <c r="V159">
        <f t="shared" si="16"/>
        <v>1</v>
      </c>
      <c r="W159">
        <f t="shared" si="17"/>
        <v>1</v>
      </c>
      <c r="X159">
        <f t="shared" si="18"/>
        <v>1</v>
      </c>
      <c r="Y159">
        <f t="shared" si="19"/>
        <v>1</v>
      </c>
      <c r="Z159">
        <f t="shared" si="20"/>
        <v>1</v>
      </c>
    </row>
    <row r="160" spans="1:26" x14ac:dyDescent="0.25">
      <c r="A160" t="s">
        <v>12</v>
      </c>
      <c r="B160">
        <v>1</v>
      </c>
      <c r="C160">
        <v>2</v>
      </c>
      <c r="D160">
        <v>0.6</v>
      </c>
      <c r="E160" s="16">
        <v>3119</v>
      </c>
      <c r="F160">
        <v>3119</v>
      </c>
      <c r="G160" s="17">
        <v>3119</v>
      </c>
      <c r="H160" s="18">
        <v>5.298</v>
      </c>
      <c r="I160" s="19">
        <v>0</v>
      </c>
      <c r="J160" s="19"/>
      <c r="K160">
        <v>3119</v>
      </c>
      <c r="L160" s="17">
        <v>3119</v>
      </c>
      <c r="M160" s="18">
        <v>0.68268499999999999</v>
      </c>
      <c r="N160" s="19">
        <v>0</v>
      </c>
      <c r="P160">
        <v>3119</v>
      </c>
      <c r="Q160" s="17">
        <v>3119</v>
      </c>
      <c r="R160" s="18">
        <v>1.9079999999999999</v>
      </c>
      <c r="S160" s="20">
        <v>0</v>
      </c>
      <c r="T160">
        <f t="shared" si="14"/>
        <v>3119</v>
      </c>
      <c r="U160">
        <f t="shared" si="15"/>
        <v>1</v>
      </c>
      <c r="V160">
        <f t="shared" si="16"/>
        <v>1</v>
      </c>
      <c r="W160">
        <f t="shared" si="17"/>
        <v>1</v>
      </c>
      <c r="X160">
        <f t="shared" si="18"/>
        <v>1</v>
      </c>
      <c r="Y160">
        <f t="shared" si="19"/>
        <v>1</v>
      </c>
      <c r="Z160">
        <f t="shared" si="20"/>
        <v>1</v>
      </c>
    </row>
    <row r="161" spans="1:26" x14ac:dyDescent="0.25">
      <c r="A161" t="s">
        <v>13</v>
      </c>
      <c r="B161">
        <v>1</v>
      </c>
      <c r="C161">
        <v>2</v>
      </c>
      <c r="D161">
        <v>0.6</v>
      </c>
      <c r="E161" s="16">
        <v>3275</v>
      </c>
      <c r="F161">
        <v>3275</v>
      </c>
      <c r="G161" s="17">
        <v>3275</v>
      </c>
      <c r="H161" s="18">
        <v>8.2200000000000006</v>
      </c>
      <c r="I161" s="19">
        <v>0</v>
      </c>
      <c r="J161" s="19"/>
      <c r="K161">
        <v>3275</v>
      </c>
      <c r="L161" s="17">
        <v>3275</v>
      </c>
      <c r="M161" s="18">
        <v>0.79655909999999996</v>
      </c>
      <c r="N161" s="19">
        <v>0</v>
      </c>
      <c r="P161">
        <v>3275</v>
      </c>
      <c r="Q161" s="17">
        <v>3275</v>
      </c>
      <c r="R161" s="18">
        <v>2.052</v>
      </c>
      <c r="S161" s="20">
        <v>0</v>
      </c>
      <c r="T161">
        <f t="shared" si="14"/>
        <v>3275</v>
      </c>
      <c r="U161">
        <f t="shared" si="15"/>
        <v>1</v>
      </c>
      <c r="V161">
        <f t="shared" si="16"/>
        <v>1</v>
      </c>
      <c r="W161">
        <f t="shared" si="17"/>
        <v>1</v>
      </c>
      <c r="X161">
        <f t="shared" si="18"/>
        <v>1</v>
      </c>
      <c r="Y161">
        <f t="shared" si="19"/>
        <v>1</v>
      </c>
      <c r="Z161">
        <f t="shared" si="20"/>
        <v>1</v>
      </c>
    </row>
    <row r="162" spans="1:26" x14ac:dyDescent="0.25">
      <c r="A162" t="s">
        <v>14</v>
      </c>
      <c r="B162">
        <v>1</v>
      </c>
      <c r="C162">
        <v>2</v>
      </c>
      <c r="D162">
        <v>0.6</v>
      </c>
      <c r="E162" s="16">
        <v>3192</v>
      </c>
      <c r="F162">
        <v>3192</v>
      </c>
      <c r="G162" s="17">
        <v>3192</v>
      </c>
      <c r="H162" s="18">
        <v>6.363999999999999</v>
      </c>
      <c r="I162" s="19">
        <v>0</v>
      </c>
      <c r="J162" s="19"/>
      <c r="K162">
        <v>3192</v>
      </c>
      <c r="L162" s="17">
        <v>3192</v>
      </c>
      <c r="M162" s="18">
        <v>0.94395200000000012</v>
      </c>
      <c r="N162" s="19">
        <v>0</v>
      </c>
      <c r="P162">
        <v>3192</v>
      </c>
      <c r="Q162" s="17">
        <v>3192</v>
      </c>
      <c r="R162" s="18">
        <v>2.1100000000000003</v>
      </c>
      <c r="S162" s="20">
        <v>0</v>
      </c>
      <c r="T162">
        <f t="shared" si="14"/>
        <v>3192</v>
      </c>
      <c r="U162">
        <f t="shared" si="15"/>
        <v>1</v>
      </c>
      <c r="V162">
        <f t="shared" si="16"/>
        <v>1</v>
      </c>
      <c r="W162">
        <f t="shared" si="17"/>
        <v>1</v>
      </c>
      <c r="X162">
        <f t="shared" si="18"/>
        <v>1</v>
      </c>
      <c r="Y162">
        <f t="shared" si="19"/>
        <v>1</v>
      </c>
      <c r="Z162">
        <f t="shared" si="20"/>
        <v>1</v>
      </c>
    </row>
    <row r="163" spans="1:26" x14ac:dyDescent="0.25">
      <c r="A163" t="s">
        <v>15</v>
      </c>
      <c r="B163">
        <v>1</v>
      </c>
      <c r="C163">
        <v>2</v>
      </c>
      <c r="D163">
        <v>0.6</v>
      </c>
      <c r="E163" s="16">
        <v>3203</v>
      </c>
      <c r="F163">
        <v>3203</v>
      </c>
      <c r="G163" s="17">
        <v>3203</v>
      </c>
      <c r="H163" s="18">
        <v>7.7969999999999997</v>
      </c>
      <c r="I163" s="19">
        <v>0</v>
      </c>
      <c r="J163" s="19"/>
      <c r="K163">
        <v>3203</v>
      </c>
      <c r="L163" s="17">
        <v>3203</v>
      </c>
      <c r="M163" s="18">
        <v>0.91994910000000019</v>
      </c>
      <c r="N163" s="19">
        <v>0</v>
      </c>
      <c r="P163">
        <v>3203</v>
      </c>
      <c r="Q163" s="17">
        <v>3203</v>
      </c>
      <c r="R163" s="18">
        <v>2.1080000000000001</v>
      </c>
      <c r="S163" s="20">
        <v>0</v>
      </c>
      <c r="T163">
        <f t="shared" si="14"/>
        <v>3203</v>
      </c>
      <c r="U163">
        <f t="shared" si="15"/>
        <v>1</v>
      </c>
      <c r="V163">
        <f t="shared" si="16"/>
        <v>1</v>
      </c>
      <c r="W163">
        <f t="shared" si="17"/>
        <v>1</v>
      </c>
      <c r="X163">
        <f t="shared" si="18"/>
        <v>1</v>
      </c>
      <c r="Y163">
        <f t="shared" si="19"/>
        <v>1</v>
      </c>
      <c r="Z163">
        <f t="shared" si="20"/>
        <v>1</v>
      </c>
    </row>
    <row r="164" spans="1:26" x14ac:dyDescent="0.25">
      <c r="A164" t="s">
        <v>16</v>
      </c>
      <c r="B164">
        <v>1</v>
      </c>
      <c r="C164">
        <v>2</v>
      </c>
      <c r="D164">
        <v>0.6</v>
      </c>
      <c r="E164" s="16">
        <v>3110</v>
      </c>
      <c r="F164">
        <v>3110</v>
      </c>
      <c r="G164" s="17">
        <v>3110</v>
      </c>
      <c r="H164" s="18">
        <v>6.2010000000000005</v>
      </c>
      <c r="I164" s="19">
        <v>0</v>
      </c>
      <c r="J164" s="19"/>
      <c r="K164">
        <v>3110</v>
      </c>
      <c r="L164" s="17">
        <v>3110</v>
      </c>
      <c r="M164" s="18">
        <v>0.96203390000000011</v>
      </c>
      <c r="N164" s="19">
        <v>0</v>
      </c>
      <c r="P164">
        <v>3110</v>
      </c>
      <c r="Q164" s="17">
        <v>3110</v>
      </c>
      <c r="R164" s="18">
        <v>2.117</v>
      </c>
      <c r="S164" s="20">
        <v>0</v>
      </c>
      <c r="T164">
        <f t="shared" si="14"/>
        <v>3110</v>
      </c>
      <c r="U164">
        <f t="shared" si="15"/>
        <v>1</v>
      </c>
      <c r="V164">
        <f t="shared" si="16"/>
        <v>1</v>
      </c>
      <c r="W164">
        <f t="shared" si="17"/>
        <v>1</v>
      </c>
      <c r="X164">
        <f t="shared" si="18"/>
        <v>1</v>
      </c>
      <c r="Y164">
        <f t="shared" si="19"/>
        <v>1</v>
      </c>
      <c r="Z164">
        <f t="shared" si="20"/>
        <v>1</v>
      </c>
    </row>
    <row r="165" spans="1:26" x14ac:dyDescent="0.25">
      <c r="A165" t="s">
        <v>17</v>
      </c>
      <c r="B165">
        <v>1</v>
      </c>
      <c r="C165">
        <v>2</v>
      </c>
      <c r="D165">
        <v>0.6</v>
      </c>
      <c r="E165" s="16">
        <v>3133</v>
      </c>
      <c r="F165">
        <v>3133</v>
      </c>
      <c r="G165" s="17">
        <v>3133</v>
      </c>
      <c r="H165" s="18">
        <v>10.742999999999999</v>
      </c>
      <c r="I165" s="19">
        <v>0</v>
      </c>
      <c r="J165" s="19"/>
      <c r="K165">
        <v>3133</v>
      </c>
      <c r="L165" s="17">
        <v>3133</v>
      </c>
      <c r="M165" s="18">
        <v>0.9038556000000002</v>
      </c>
      <c r="N165" s="19">
        <v>0</v>
      </c>
      <c r="P165">
        <v>3133</v>
      </c>
      <c r="Q165" s="17">
        <v>3133</v>
      </c>
      <c r="R165" s="18">
        <v>2.1120000000000001</v>
      </c>
      <c r="S165" s="20">
        <v>0</v>
      </c>
      <c r="T165">
        <f t="shared" si="14"/>
        <v>3133</v>
      </c>
      <c r="U165">
        <f t="shared" si="15"/>
        <v>1</v>
      </c>
      <c r="V165">
        <f t="shared" si="16"/>
        <v>1</v>
      </c>
      <c r="W165">
        <f t="shared" si="17"/>
        <v>1</v>
      </c>
      <c r="X165">
        <f t="shared" si="18"/>
        <v>1</v>
      </c>
      <c r="Y165">
        <f t="shared" si="19"/>
        <v>1</v>
      </c>
      <c r="Z165">
        <f t="shared" si="20"/>
        <v>1</v>
      </c>
    </row>
    <row r="166" spans="1:26" x14ac:dyDescent="0.25">
      <c r="A166" t="s">
        <v>18</v>
      </c>
      <c r="B166">
        <v>1</v>
      </c>
      <c r="C166">
        <v>2</v>
      </c>
      <c r="D166">
        <v>0.6</v>
      </c>
      <c r="E166" s="16">
        <v>2950</v>
      </c>
      <c r="F166">
        <v>2950</v>
      </c>
      <c r="G166" s="17">
        <v>2950</v>
      </c>
      <c r="H166" s="18">
        <v>8.0779999999999994</v>
      </c>
      <c r="I166" s="19">
        <v>0</v>
      </c>
      <c r="J166" s="19"/>
      <c r="K166">
        <v>2950</v>
      </c>
      <c r="L166" s="17">
        <v>2950</v>
      </c>
      <c r="M166" s="18">
        <v>0.96596700000000002</v>
      </c>
      <c r="N166" s="19">
        <v>0</v>
      </c>
      <c r="P166">
        <v>2950</v>
      </c>
      <c r="Q166" s="17">
        <v>2950</v>
      </c>
      <c r="R166" s="18">
        <v>2.008</v>
      </c>
      <c r="S166" s="20">
        <v>0</v>
      </c>
      <c r="T166">
        <f t="shared" si="14"/>
        <v>2950</v>
      </c>
      <c r="U166">
        <f t="shared" si="15"/>
        <v>1</v>
      </c>
      <c r="V166">
        <f t="shared" si="16"/>
        <v>1</v>
      </c>
      <c r="W166">
        <f t="shared" si="17"/>
        <v>1</v>
      </c>
      <c r="X166">
        <f t="shared" si="18"/>
        <v>1</v>
      </c>
      <c r="Y166">
        <f t="shared" si="19"/>
        <v>1</v>
      </c>
      <c r="Z166">
        <f t="shared" si="20"/>
        <v>1</v>
      </c>
    </row>
    <row r="167" spans="1:26" x14ac:dyDescent="0.25">
      <c r="A167" t="s">
        <v>19</v>
      </c>
      <c r="B167">
        <v>1</v>
      </c>
      <c r="C167">
        <v>2</v>
      </c>
      <c r="D167">
        <v>0.6</v>
      </c>
      <c r="E167" s="16">
        <v>2643</v>
      </c>
      <c r="F167">
        <v>2643</v>
      </c>
      <c r="G167" s="17">
        <v>2643</v>
      </c>
      <c r="H167" s="18">
        <v>8.0109999999999992</v>
      </c>
      <c r="I167" s="19">
        <v>0</v>
      </c>
      <c r="J167" s="19"/>
      <c r="K167">
        <v>2643</v>
      </c>
      <c r="L167" s="17">
        <v>2643</v>
      </c>
      <c r="M167" s="18">
        <v>0.86949480000000001</v>
      </c>
      <c r="N167" s="19">
        <v>0</v>
      </c>
      <c r="P167">
        <v>2643</v>
      </c>
      <c r="Q167" s="17">
        <v>2643</v>
      </c>
      <c r="R167" s="18">
        <v>1.8329999999999997</v>
      </c>
      <c r="S167" s="20">
        <v>0</v>
      </c>
      <c r="T167">
        <f t="shared" si="14"/>
        <v>2643</v>
      </c>
      <c r="U167">
        <f t="shared" si="15"/>
        <v>1</v>
      </c>
      <c r="V167">
        <f t="shared" si="16"/>
        <v>1</v>
      </c>
      <c r="W167">
        <f t="shared" si="17"/>
        <v>1</v>
      </c>
      <c r="X167">
        <f t="shared" si="18"/>
        <v>1</v>
      </c>
      <c r="Y167">
        <f t="shared" si="19"/>
        <v>1</v>
      </c>
      <c r="Z167">
        <f t="shared" si="20"/>
        <v>1</v>
      </c>
    </row>
    <row r="168" spans="1:26" x14ac:dyDescent="0.25">
      <c r="A168" t="s">
        <v>20</v>
      </c>
      <c r="B168">
        <v>1</v>
      </c>
      <c r="C168">
        <v>2</v>
      </c>
      <c r="D168">
        <v>0.6</v>
      </c>
      <c r="E168" s="16">
        <v>3591</v>
      </c>
      <c r="F168">
        <v>3585</v>
      </c>
      <c r="G168" s="17">
        <v>3585</v>
      </c>
      <c r="H168" s="18">
        <v>5.22</v>
      </c>
      <c r="I168" s="19">
        <v>1.6708437761069339E-3</v>
      </c>
      <c r="J168" s="19"/>
      <c r="K168">
        <v>3591</v>
      </c>
      <c r="L168" s="17">
        <v>3588</v>
      </c>
      <c r="M168" s="18">
        <v>1.331769</v>
      </c>
      <c r="N168" s="19">
        <v>0</v>
      </c>
      <c r="P168">
        <v>3585</v>
      </c>
      <c r="Q168" s="17">
        <v>3585</v>
      </c>
      <c r="R168" s="18">
        <v>2.2330000000000001</v>
      </c>
      <c r="S168" s="20">
        <v>1.6708437761069339E-3</v>
      </c>
      <c r="T168">
        <f t="shared" si="14"/>
        <v>3591</v>
      </c>
      <c r="U168">
        <f t="shared" si="15"/>
        <v>0</v>
      </c>
      <c r="V168">
        <f t="shared" si="16"/>
        <v>1</v>
      </c>
      <c r="W168">
        <f t="shared" si="17"/>
        <v>0</v>
      </c>
      <c r="X168">
        <f t="shared" si="18"/>
        <v>0</v>
      </c>
      <c r="Y168">
        <f t="shared" si="19"/>
        <v>1</v>
      </c>
      <c r="Z168">
        <f t="shared" si="20"/>
        <v>0</v>
      </c>
    </row>
    <row r="169" spans="1:26" x14ac:dyDescent="0.25">
      <c r="A169" t="s">
        <v>21</v>
      </c>
      <c r="B169">
        <v>1</v>
      </c>
      <c r="C169">
        <v>2</v>
      </c>
      <c r="D169">
        <v>0.6</v>
      </c>
      <c r="E169" s="16">
        <v>4187</v>
      </c>
      <c r="F169">
        <v>4187</v>
      </c>
      <c r="G169" s="17">
        <v>4186.2</v>
      </c>
      <c r="H169" s="18">
        <v>8.8070000000000004</v>
      </c>
      <c r="I169" s="19">
        <v>0</v>
      </c>
      <c r="J169" s="19"/>
      <c r="K169">
        <v>4187</v>
      </c>
      <c r="L169" s="17">
        <v>4185</v>
      </c>
      <c r="M169" s="18">
        <v>1.49712</v>
      </c>
      <c r="N169" s="19">
        <v>0</v>
      </c>
      <c r="P169">
        <v>4187</v>
      </c>
      <c r="Q169" s="17">
        <v>4187</v>
      </c>
      <c r="R169" s="18">
        <v>2.4639999999999995</v>
      </c>
      <c r="S169" s="20">
        <v>0</v>
      </c>
      <c r="T169">
        <f t="shared" si="14"/>
        <v>4187</v>
      </c>
      <c r="U169">
        <f t="shared" si="15"/>
        <v>1</v>
      </c>
      <c r="V169">
        <f t="shared" si="16"/>
        <v>1</v>
      </c>
      <c r="W169">
        <f t="shared" si="17"/>
        <v>1</v>
      </c>
      <c r="X169">
        <f t="shared" si="18"/>
        <v>1</v>
      </c>
      <c r="Y169">
        <f t="shared" si="19"/>
        <v>1</v>
      </c>
      <c r="Z169">
        <f t="shared" si="20"/>
        <v>1</v>
      </c>
    </row>
    <row r="170" spans="1:26" x14ac:dyDescent="0.25">
      <c r="A170" t="s">
        <v>22</v>
      </c>
      <c r="B170">
        <v>1</v>
      </c>
      <c r="C170">
        <v>2</v>
      </c>
      <c r="D170">
        <v>0.6</v>
      </c>
      <c r="E170" s="16">
        <v>3955</v>
      </c>
      <c r="F170">
        <v>3955</v>
      </c>
      <c r="G170" s="17">
        <v>3955</v>
      </c>
      <c r="H170" s="18">
        <v>9.3279999999999994</v>
      </c>
      <c r="I170" s="19">
        <v>0</v>
      </c>
      <c r="J170" s="19"/>
      <c r="K170">
        <v>3955</v>
      </c>
      <c r="L170" s="17">
        <v>3955</v>
      </c>
      <c r="M170" s="18">
        <v>1.0496799999999999</v>
      </c>
      <c r="N170" s="19">
        <v>0</v>
      </c>
      <c r="P170">
        <v>3955</v>
      </c>
      <c r="Q170" s="17">
        <v>3955</v>
      </c>
      <c r="R170" s="18">
        <v>2.0099999999999998</v>
      </c>
      <c r="S170" s="20">
        <v>0</v>
      </c>
      <c r="T170">
        <f t="shared" si="14"/>
        <v>3955</v>
      </c>
      <c r="U170">
        <f t="shared" si="15"/>
        <v>1</v>
      </c>
      <c r="V170">
        <f t="shared" si="16"/>
        <v>1</v>
      </c>
      <c r="W170">
        <f t="shared" si="17"/>
        <v>1</v>
      </c>
      <c r="X170">
        <f t="shared" si="18"/>
        <v>1</v>
      </c>
      <c r="Y170">
        <f t="shared" si="19"/>
        <v>1</v>
      </c>
      <c r="Z170">
        <f t="shared" si="20"/>
        <v>1</v>
      </c>
    </row>
    <row r="171" spans="1:26" x14ac:dyDescent="0.25">
      <c r="A171" t="s">
        <v>23</v>
      </c>
      <c r="B171">
        <v>1</v>
      </c>
      <c r="C171">
        <v>2</v>
      </c>
      <c r="D171">
        <v>0.6</v>
      </c>
      <c r="E171" s="16">
        <v>2697</v>
      </c>
      <c r="F171">
        <v>2697</v>
      </c>
      <c r="G171" s="17">
        <v>2697</v>
      </c>
      <c r="H171" s="18">
        <v>12.505999999999998</v>
      </c>
      <c r="I171" s="19">
        <v>0</v>
      </c>
      <c r="J171" s="19"/>
      <c r="K171">
        <v>2697</v>
      </c>
      <c r="L171" s="17">
        <v>2697</v>
      </c>
      <c r="M171" s="18">
        <v>0.96470880000000003</v>
      </c>
      <c r="N171" s="19">
        <v>0</v>
      </c>
      <c r="P171">
        <v>2697</v>
      </c>
      <c r="Q171" s="17">
        <v>2697</v>
      </c>
      <c r="R171" s="18">
        <v>1.716</v>
      </c>
      <c r="S171" s="20">
        <v>0</v>
      </c>
      <c r="T171">
        <f t="shared" si="14"/>
        <v>2697</v>
      </c>
      <c r="U171">
        <f t="shared" si="15"/>
        <v>1</v>
      </c>
      <c r="V171">
        <f t="shared" si="16"/>
        <v>1</v>
      </c>
      <c r="W171">
        <f t="shared" si="17"/>
        <v>1</v>
      </c>
      <c r="X171">
        <f t="shared" si="18"/>
        <v>1</v>
      </c>
      <c r="Y171">
        <f t="shared" si="19"/>
        <v>1</v>
      </c>
      <c r="Z171">
        <f t="shared" si="20"/>
        <v>1</v>
      </c>
    </row>
    <row r="172" spans="1:26" x14ac:dyDescent="0.25">
      <c r="A172" t="s">
        <v>24</v>
      </c>
      <c r="B172">
        <v>1</v>
      </c>
      <c r="C172">
        <v>2</v>
      </c>
      <c r="D172">
        <v>0.6</v>
      </c>
      <c r="E172" s="16">
        <v>3763</v>
      </c>
      <c r="F172">
        <v>3763</v>
      </c>
      <c r="G172" s="17">
        <v>3763</v>
      </c>
      <c r="H172" s="18">
        <v>11.438000000000001</v>
      </c>
      <c r="I172" s="19">
        <v>0</v>
      </c>
      <c r="J172" s="19"/>
      <c r="K172">
        <v>3763</v>
      </c>
      <c r="L172" s="17">
        <v>3763</v>
      </c>
      <c r="M172" s="18">
        <v>1.4926380000000001</v>
      </c>
      <c r="N172" s="19">
        <v>0</v>
      </c>
      <c r="P172">
        <v>3763</v>
      </c>
      <c r="Q172" s="17">
        <v>3763</v>
      </c>
      <c r="R172" s="18">
        <v>2.4610000000000003</v>
      </c>
      <c r="S172" s="20">
        <v>0</v>
      </c>
      <c r="T172">
        <f t="shared" si="14"/>
        <v>3763</v>
      </c>
      <c r="U172">
        <f t="shared" si="15"/>
        <v>1</v>
      </c>
      <c r="V172">
        <f t="shared" si="16"/>
        <v>1</v>
      </c>
      <c r="W172">
        <f t="shared" si="17"/>
        <v>1</v>
      </c>
      <c r="X172">
        <f t="shared" si="18"/>
        <v>1</v>
      </c>
      <c r="Y172">
        <f t="shared" si="19"/>
        <v>1</v>
      </c>
      <c r="Z172">
        <f t="shared" si="20"/>
        <v>1</v>
      </c>
    </row>
    <row r="173" spans="1:26" x14ac:dyDescent="0.25">
      <c r="A173" t="s">
        <v>25</v>
      </c>
      <c r="B173">
        <v>1</v>
      </c>
      <c r="C173">
        <v>2</v>
      </c>
      <c r="D173">
        <v>0.6</v>
      </c>
      <c r="E173" s="16">
        <v>5882</v>
      </c>
      <c r="F173">
        <v>5882</v>
      </c>
      <c r="G173" s="17">
        <v>5882</v>
      </c>
      <c r="H173" s="18">
        <v>9.5400000000000009</v>
      </c>
      <c r="I173" s="19">
        <v>0</v>
      </c>
      <c r="J173" s="19"/>
      <c r="K173">
        <v>5882</v>
      </c>
      <c r="L173" s="17">
        <v>5882</v>
      </c>
      <c r="M173" s="18">
        <v>2.815623</v>
      </c>
      <c r="N173" s="19">
        <v>0</v>
      </c>
      <c r="P173">
        <v>5882</v>
      </c>
      <c r="Q173" s="17">
        <v>5882</v>
      </c>
      <c r="R173" s="18">
        <v>3.9470000000000001</v>
      </c>
      <c r="S173" s="20">
        <v>0</v>
      </c>
      <c r="T173">
        <f t="shared" si="14"/>
        <v>5882</v>
      </c>
      <c r="U173">
        <f t="shared" si="15"/>
        <v>1</v>
      </c>
      <c r="V173">
        <f t="shared" si="16"/>
        <v>1</v>
      </c>
      <c r="W173">
        <f t="shared" si="17"/>
        <v>1</v>
      </c>
      <c r="X173">
        <f t="shared" si="18"/>
        <v>1</v>
      </c>
      <c r="Y173">
        <f t="shared" si="19"/>
        <v>1</v>
      </c>
      <c r="Z173">
        <f t="shared" si="20"/>
        <v>1</v>
      </c>
    </row>
    <row r="174" spans="1:26" x14ac:dyDescent="0.25">
      <c r="A174" t="s">
        <v>26</v>
      </c>
      <c r="B174">
        <v>1</v>
      </c>
      <c r="C174">
        <v>2</v>
      </c>
      <c r="D174">
        <v>0.6</v>
      </c>
      <c r="E174" s="16">
        <v>5123</v>
      </c>
      <c r="F174">
        <v>5123</v>
      </c>
      <c r="G174" s="17">
        <v>5123</v>
      </c>
      <c r="H174" s="18">
        <v>4.9769999999999994</v>
      </c>
      <c r="I174" s="19">
        <v>0</v>
      </c>
      <c r="J174" s="19"/>
      <c r="K174">
        <v>5123</v>
      </c>
      <c r="L174" s="17">
        <v>5123</v>
      </c>
      <c r="M174" s="18">
        <v>1.6208189999999998</v>
      </c>
      <c r="N174" s="19">
        <v>0</v>
      </c>
      <c r="P174">
        <v>5123</v>
      </c>
      <c r="Q174" s="17">
        <v>5123</v>
      </c>
      <c r="R174" s="18">
        <v>2.8020000000000005</v>
      </c>
      <c r="S174" s="20">
        <v>0</v>
      </c>
      <c r="T174">
        <f t="shared" si="14"/>
        <v>5123</v>
      </c>
      <c r="U174">
        <f t="shared" si="15"/>
        <v>1</v>
      </c>
      <c r="V174">
        <f t="shared" si="16"/>
        <v>1</v>
      </c>
      <c r="W174">
        <f t="shared" si="17"/>
        <v>1</v>
      </c>
      <c r="X174">
        <f t="shared" si="18"/>
        <v>1</v>
      </c>
      <c r="Y174">
        <f t="shared" si="19"/>
        <v>1</v>
      </c>
      <c r="Z174">
        <f t="shared" si="20"/>
        <v>1</v>
      </c>
    </row>
    <row r="175" spans="1:26" x14ac:dyDescent="0.25">
      <c r="A175" t="s">
        <v>27</v>
      </c>
      <c r="B175">
        <v>1</v>
      </c>
      <c r="C175">
        <v>2</v>
      </c>
      <c r="D175">
        <v>0.6</v>
      </c>
      <c r="E175" s="16">
        <v>4579</v>
      </c>
      <c r="F175">
        <v>4579</v>
      </c>
      <c r="G175" s="17">
        <v>4579</v>
      </c>
      <c r="H175" s="18">
        <v>9.1799999999999979</v>
      </c>
      <c r="I175" s="19">
        <v>0</v>
      </c>
      <c r="J175" s="19"/>
      <c r="K175">
        <v>4579</v>
      </c>
      <c r="L175" s="17">
        <v>4579</v>
      </c>
      <c r="M175" s="18">
        <v>1.8502780000000005</v>
      </c>
      <c r="N175" s="19">
        <v>0</v>
      </c>
      <c r="P175">
        <v>4579</v>
      </c>
      <c r="Q175" s="17">
        <v>4579</v>
      </c>
      <c r="R175" s="18">
        <v>2.7549999999999999</v>
      </c>
      <c r="S175" s="20">
        <v>0</v>
      </c>
      <c r="T175">
        <f t="shared" si="14"/>
        <v>4579</v>
      </c>
      <c r="U175">
        <f t="shared" si="15"/>
        <v>1</v>
      </c>
      <c r="V175">
        <f t="shared" si="16"/>
        <v>1</v>
      </c>
      <c r="W175">
        <f t="shared" si="17"/>
        <v>1</v>
      </c>
      <c r="X175">
        <f t="shared" si="18"/>
        <v>1</v>
      </c>
      <c r="Y175">
        <f t="shared" si="19"/>
        <v>1</v>
      </c>
      <c r="Z175">
        <f t="shared" si="20"/>
        <v>1</v>
      </c>
    </row>
    <row r="176" spans="1:26" x14ac:dyDescent="0.25">
      <c r="A176" t="s">
        <v>28</v>
      </c>
      <c r="B176">
        <v>1</v>
      </c>
      <c r="C176">
        <v>2</v>
      </c>
      <c r="D176">
        <v>0.6</v>
      </c>
      <c r="E176" s="16">
        <v>4947</v>
      </c>
      <c r="F176">
        <v>4947</v>
      </c>
      <c r="G176" s="17">
        <v>4947</v>
      </c>
      <c r="H176" s="18">
        <v>7.57</v>
      </c>
      <c r="I176" s="19">
        <v>0</v>
      </c>
      <c r="J176" s="19"/>
      <c r="K176">
        <v>4947</v>
      </c>
      <c r="L176" s="17">
        <v>4916.3999999999996</v>
      </c>
      <c r="M176" s="18">
        <v>1.6504290000000001</v>
      </c>
      <c r="N176" s="19">
        <v>0</v>
      </c>
      <c r="P176">
        <v>4947</v>
      </c>
      <c r="Q176" s="17">
        <v>4947</v>
      </c>
      <c r="R176" s="18">
        <v>3.0939999999999999</v>
      </c>
      <c r="S176" s="20">
        <v>0</v>
      </c>
      <c r="T176">
        <f t="shared" si="14"/>
        <v>4947</v>
      </c>
      <c r="U176">
        <f t="shared" si="15"/>
        <v>1</v>
      </c>
      <c r="V176">
        <f t="shared" si="16"/>
        <v>1</v>
      </c>
      <c r="W176">
        <f t="shared" si="17"/>
        <v>1</v>
      </c>
      <c r="X176">
        <f t="shared" si="18"/>
        <v>1</v>
      </c>
      <c r="Y176">
        <f t="shared" si="19"/>
        <v>1</v>
      </c>
      <c r="Z176">
        <f t="shared" si="20"/>
        <v>1</v>
      </c>
    </row>
    <row r="177" spans="1:26" x14ac:dyDescent="0.25">
      <c r="A177" t="s">
        <v>29</v>
      </c>
      <c r="B177">
        <v>1</v>
      </c>
      <c r="C177">
        <v>2</v>
      </c>
      <c r="D177">
        <v>0.6</v>
      </c>
      <c r="E177" s="16">
        <v>4825</v>
      </c>
      <c r="F177">
        <v>4825</v>
      </c>
      <c r="G177" s="17">
        <v>4825</v>
      </c>
      <c r="H177" s="18">
        <v>9.1660000000000004</v>
      </c>
      <c r="I177" s="19">
        <v>0</v>
      </c>
      <c r="J177" s="19"/>
      <c r="K177">
        <v>4825</v>
      </c>
      <c r="L177" s="17">
        <v>4819</v>
      </c>
      <c r="M177" s="18">
        <v>2.3951589999999996</v>
      </c>
      <c r="N177" s="19">
        <v>0</v>
      </c>
      <c r="P177">
        <v>4825</v>
      </c>
      <c r="Q177" s="17">
        <v>4825</v>
      </c>
      <c r="R177" s="18">
        <v>3.3160000000000003</v>
      </c>
      <c r="S177" s="20">
        <v>0</v>
      </c>
      <c r="T177">
        <f t="shared" si="14"/>
        <v>4825</v>
      </c>
      <c r="U177">
        <f t="shared" si="15"/>
        <v>1</v>
      </c>
      <c r="V177">
        <f t="shared" si="16"/>
        <v>1</v>
      </c>
      <c r="W177">
        <f t="shared" si="17"/>
        <v>1</v>
      </c>
      <c r="X177">
        <f t="shared" si="18"/>
        <v>1</v>
      </c>
      <c r="Y177">
        <f t="shared" si="19"/>
        <v>1</v>
      </c>
      <c r="Z177">
        <f t="shared" si="20"/>
        <v>1</v>
      </c>
    </row>
    <row r="178" spans="1:26" x14ac:dyDescent="0.25">
      <c r="A178" t="s">
        <v>30</v>
      </c>
      <c r="B178">
        <v>1</v>
      </c>
      <c r="C178">
        <v>2</v>
      </c>
      <c r="D178">
        <v>0.6</v>
      </c>
      <c r="E178" s="16">
        <v>4542</v>
      </c>
      <c r="F178">
        <v>4542</v>
      </c>
      <c r="G178" s="17">
        <v>4542</v>
      </c>
      <c r="H178" s="18">
        <v>10.785</v>
      </c>
      <c r="I178" s="19">
        <v>0</v>
      </c>
      <c r="J178" s="19"/>
      <c r="K178">
        <v>4542</v>
      </c>
      <c r="L178" s="17">
        <v>4469.3999999999996</v>
      </c>
      <c r="M178" s="18">
        <v>2.2039719999999994</v>
      </c>
      <c r="N178" s="19">
        <v>0</v>
      </c>
      <c r="P178">
        <v>4542</v>
      </c>
      <c r="Q178" s="17">
        <v>4542</v>
      </c>
      <c r="R178" s="18">
        <v>2.9650000000000003</v>
      </c>
      <c r="S178" s="20">
        <v>0</v>
      </c>
      <c r="T178">
        <f t="shared" si="14"/>
        <v>4542</v>
      </c>
      <c r="U178">
        <f t="shared" si="15"/>
        <v>1</v>
      </c>
      <c r="V178">
        <f t="shared" si="16"/>
        <v>1</v>
      </c>
      <c r="W178">
        <f t="shared" si="17"/>
        <v>1</v>
      </c>
      <c r="X178">
        <f t="shared" si="18"/>
        <v>1</v>
      </c>
      <c r="Y178">
        <f t="shared" si="19"/>
        <v>1</v>
      </c>
      <c r="Z178">
        <f t="shared" si="20"/>
        <v>1</v>
      </c>
    </row>
    <row r="179" spans="1:26" x14ac:dyDescent="0.25">
      <c r="A179" t="s">
        <v>31</v>
      </c>
      <c r="B179">
        <v>1</v>
      </c>
      <c r="C179">
        <v>2</v>
      </c>
      <c r="D179">
        <v>0.6</v>
      </c>
      <c r="E179" s="16">
        <v>5123</v>
      </c>
      <c r="F179">
        <v>5123</v>
      </c>
      <c r="G179" s="17">
        <v>5123</v>
      </c>
      <c r="H179" s="18">
        <v>9.5779999999999994</v>
      </c>
      <c r="I179" s="19">
        <v>0</v>
      </c>
      <c r="J179" s="19"/>
      <c r="K179">
        <v>5120</v>
      </c>
      <c r="L179" s="17">
        <v>5079.6000000000004</v>
      </c>
      <c r="M179" s="18">
        <v>3.1411660000000001</v>
      </c>
      <c r="N179" s="19">
        <v>5.8559437829396835E-4</v>
      </c>
      <c r="P179">
        <v>5123</v>
      </c>
      <c r="Q179" s="17">
        <v>5121.5</v>
      </c>
      <c r="R179" s="18">
        <v>3.5829999999999997</v>
      </c>
      <c r="S179" s="20">
        <v>0</v>
      </c>
      <c r="T179">
        <f t="shared" si="14"/>
        <v>5123</v>
      </c>
      <c r="U179">
        <f t="shared" si="15"/>
        <v>1</v>
      </c>
      <c r="V179">
        <f t="shared" si="16"/>
        <v>0</v>
      </c>
      <c r="W179">
        <f t="shared" si="17"/>
        <v>1</v>
      </c>
      <c r="X179">
        <f t="shared" si="18"/>
        <v>1</v>
      </c>
      <c r="Y179">
        <f t="shared" si="19"/>
        <v>0</v>
      </c>
      <c r="Z179">
        <f t="shared" si="20"/>
        <v>1</v>
      </c>
    </row>
    <row r="180" spans="1:26" x14ac:dyDescent="0.25">
      <c r="A180" t="s">
        <v>32</v>
      </c>
      <c r="B180">
        <v>1</v>
      </c>
      <c r="C180">
        <v>2</v>
      </c>
      <c r="D180">
        <v>0.6</v>
      </c>
      <c r="E180" s="16">
        <v>5235</v>
      </c>
      <c r="F180">
        <v>5235</v>
      </c>
      <c r="G180" s="17">
        <v>5235</v>
      </c>
      <c r="H180" s="18">
        <v>11.981</v>
      </c>
      <c r="I180" s="19">
        <v>0</v>
      </c>
      <c r="J180" s="19"/>
      <c r="K180">
        <v>5235</v>
      </c>
      <c r="L180" s="17">
        <v>5235</v>
      </c>
      <c r="M180" s="18">
        <v>1.493465</v>
      </c>
      <c r="N180" s="19">
        <v>0</v>
      </c>
      <c r="P180">
        <v>5235</v>
      </c>
      <c r="Q180" s="17">
        <v>5235</v>
      </c>
      <c r="R180" s="18">
        <v>3.1240000000000001</v>
      </c>
      <c r="S180" s="20">
        <v>0</v>
      </c>
      <c r="T180">
        <f t="shared" si="14"/>
        <v>5235</v>
      </c>
      <c r="U180">
        <f t="shared" si="15"/>
        <v>1</v>
      </c>
      <c r="V180">
        <f t="shared" si="16"/>
        <v>1</v>
      </c>
      <c r="W180">
        <f t="shared" si="17"/>
        <v>1</v>
      </c>
      <c r="X180">
        <f t="shared" si="18"/>
        <v>1</v>
      </c>
      <c r="Y180">
        <f t="shared" si="19"/>
        <v>1</v>
      </c>
      <c r="Z180">
        <f t="shared" si="20"/>
        <v>1</v>
      </c>
    </row>
    <row r="181" spans="1:26" x14ac:dyDescent="0.25">
      <c r="A181" t="s">
        <v>33</v>
      </c>
      <c r="B181">
        <v>1</v>
      </c>
      <c r="C181">
        <v>2</v>
      </c>
      <c r="D181">
        <v>0.6</v>
      </c>
      <c r="E181" s="16">
        <v>5906</v>
      </c>
      <c r="F181">
        <v>5906</v>
      </c>
      <c r="G181" s="17">
        <v>5906</v>
      </c>
      <c r="H181" s="18">
        <v>11.041999999999998</v>
      </c>
      <c r="I181" s="19">
        <v>0</v>
      </c>
      <c r="J181" s="19"/>
      <c r="K181">
        <v>5906</v>
      </c>
      <c r="L181" s="17">
        <v>5906</v>
      </c>
      <c r="M181" s="18">
        <v>2.5393520000000001</v>
      </c>
      <c r="N181" s="19">
        <v>0</v>
      </c>
      <c r="P181">
        <v>5906</v>
      </c>
      <c r="Q181" s="17">
        <v>5906</v>
      </c>
      <c r="R181" s="18">
        <v>3.1199999999999997</v>
      </c>
      <c r="S181" s="20">
        <v>0</v>
      </c>
      <c r="T181">
        <f t="shared" si="14"/>
        <v>5906</v>
      </c>
      <c r="U181">
        <f t="shared" si="15"/>
        <v>1</v>
      </c>
      <c r="V181">
        <f t="shared" si="16"/>
        <v>1</v>
      </c>
      <c r="W181">
        <f t="shared" si="17"/>
        <v>1</v>
      </c>
      <c r="X181">
        <f t="shared" si="18"/>
        <v>1</v>
      </c>
      <c r="Y181">
        <f t="shared" si="19"/>
        <v>1</v>
      </c>
      <c r="Z181">
        <f t="shared" si="20"/>
        <v>1</v>
      </c>
    </row>
    <row r="182" spans="1:26" x14ac:dyDescent="0.25">
      <c r="A182" t="s">
        <v>34</v>
      </c>
      <c r="B182">
        <v>1</v>
      </c>
      <c r="C182">
        <v>2</v>
      </c>
      <c r="D182">
        <v>0.6</v>
      </c>
      <c r="E182" s="16">
        <v>5846</v>
      </c>
      <c r="F182">
        <v>5846</v>
      </c>
      <c r="G182" s="17">
        <v>5839.1</v>
      </c>
      <c r="H182" s="18">
        <v>18.881999999999998</v>
      </c>
      <c r="I182" s="19">
        <v>0</v>
      </c>
      <c r="J182" s="19"/>
      <c r="K182">
        <v>5846</v>
      </c>
      <c r="L182" s="17">
        <v>5829.2</v>
      </c>
      <c r="M182" s="18">
        <v>4.6032589999999995</v>
      </c>
      <c r="N182" s="19">
        <v>0</v>
      </c>
      <c r="P182">
        <v>5846</v>
      </c>
      <c r="Q182" s="17">
        <v>5846</v>
      </c>
      <c r="R182" s="18">
        <v>3.9460000000000006</v>
      </c>
      <c r="S182" s="20">
        <v>0</v>
      </c>
      <c r="T182">
        <f t="shared" si="14"/>
        <v>5846</v>
      </c>
      <c r="U182">
        <f t="shared" si="15"/>
        <v>1</v>
      </c>
      <c r="V182">
        <f t="shared" si="16"/>
        <v>1</v>
      </c>
      <c r="W182">
        <f t="shared" si="17"/>
        <v>1</v>
      </c>
      <c r="X182">
        <f t="shared" si="18"/>
        <v>1</v>
      </c>
      <c r="Y182">
        <f t="shared" si="19"/>
        <v>1</v>
      </c>
      <c r="Z182">
        <f t="shared" si="20"/>
        <v>1</v>
      </c>
    </row>
    <row r="183" spans="1:26" x14ac:dyDescent="0.25">
      <c r="A183" t="s">
        <v>35</v>
      </c>
      <c r="B183">
        <v>1</v>
      </c>
      <c r="C183">
        <v>2</v>
      </c>
      <c r="D183">
        <v>0.6</v>
      </c>
      <c r="E183" s="16">
        <v>8102</v>
      </c>
      <c r="F183">
        <v>8102</v>
      </c>
      <c r="G183" s="17">
        <v>8102</v>
      </c>
      <c r="H183" s="18">
        <v>17.408999999999999</v>
      </c>
      <c r="I183" s="19">
        <v>0</v>
      </c>
      <c r="J183" s="19"/>
      <c r="K183">
        <v>8102</v>
      </c>
      <c r="L183" s="17">
        <v>8102</v>
      </c>
      <c r="M183" s="18">
        <v>5.839537</v>
      </c>
      <c r="N183" s="19">
        <v>0</v>
      </c>
      <c r="P183">
        <v>8102</v>
      </c>
      <c r="Q183" s="17">
        <v>8102</v>
      </c>
      <c r="R183" s="18">
        <v>4.9240000000000004</v>
      </c>
      <c r="S183" s="20">
        <v>0</v>
      </c>
      <c r="T183">
        <f t="shared" si="14"/>
        <v>8102</v>
      </c>
      <c r="U183">
        <f t="shared" si="15"/>
        <v>1</v>
      </c>
      <c r="V183">
        <f t="shared" si="16"/>
        <v>1</v>
      </c>
      <c r="W183">
        <f t="shared" si="17"/>
        <v>1</v>
      </c>
      <c r="X183">
        <f t="shared" si="18"/>
        <v>1</v>
      </c>
      <c r="Y183">
        <f t="shared" si="19"/>
        <v>1</v>
      </c>
      <c r="Z183">
        <f t="shared" si="20"/>
        <v>1</v>
      </c>
    </row>
    <row r="184" spans="1:26" x14ac:dyDescent="0.25">
      <c r="A184" t="s">
        <v>36</v>
      </c>
      <c r="B184">
        <v>1</v>
      </c>
      <c r="C184">
        <v>2</v>
      </c>
      <c r="D184">
        <v>0.6</v>
      </c>
      <c r="E184" s="16">
        <v>7105</v>
      </c>
      <c r="F184">
        <v>7105</v>
      </c>
      <c r="G184" s="17">
        <v>7104.6</v>
      </c>
      <c r="H184" s="18">
        <v>17.358000000000001</v>
      </c>
      <c r="I184" s="19">
        <v>0</v>
      </c>
      <c r="J184" s="19"/>
      <c r="K184">
        <v>7105</v>
      </c>
      <c r="L184" s="17">
        <v>7062.4</v>
      </c>
      <c r="M184" s="18">
        <v>4.9021550000000005</v>
      </c>
      <c r="N184" s="19">
        <v>0</v>
      </c>
      <c r="P184">
        <v>7105</v>
      </c>
      <c r="Q184" s="17">
        <v>7104.6</v>
      </c>
      <c r="R184" s="18">
        <v>4.8340000000000005</v>
      </c>
      <c r="S184" s="20">
        <v>0</v>
      </c>
      <c r="T184">
        <f t="shared" si="14"/>
        <v>7105</v>
      </c>
      <c r="U184">
        <f t="shared" si="15"/>
        <v>1</v>
      </c>
      <c r="V184">
        <f t="shared" si="16"/>
        <v>1</v>
      </c>
      <c r="W184">
        <f t="shared" si="17"/>
        <v>1</v>
      </c>
      <c r="X184">
        <f t="shared" si="18"/>
        <v>1</v>
      </c>
      <c r="Y184">
        <f t="shared" si="19"/>
        <v>1</v>
      </c>
      <c r="Z184">
        <f t="shared" si="20"/>
        <v>1</v>
      </c>
    </row>
    <row r="185" spans="1:26" x14ac:dyDescent="0.25">
      <c r="A185" t="s">
        <v>37</v>
      </c>
      <c r="B185">
        <v>1</v>
      </c>
      <c r="C185">
        <v>2</v>
      </c>
      <c r="D185">
        <v>0.6</v>
      </c>
      <c r="E185" s="16">
        <v>6943</v>
      </c>
      <c r="F185">
        <v>6943</v>
      </c>
      <c r="G185" s="17">
        <v>6943</v>
      </c>
      <c r="H185" s="18">
        <v>14.571000000000003</v>
      </c>
      <c r="I185" s="19">
        <v>0</v>
      </c>
      <c r="J185" s="19"/>
      <c r="K185">
        <v>6943</v>
      </c>
      <c r="L185" s="17">
        <v>6884.8</v>
      </c>
      <c r="M185" s="18">
        <v>6.0058439999999997</v>
      </c>
      <c r="N185" s="19">
        <v>0</v>
      </c>
      <c r="P185">
        <v>6943</v>
      </c>
      <c r="Q185" s="17">
        <v>6940</v>
      </c>
      <c r="R185" s="18">
        <v>5.1139999999999999</v>
      </c>
      <c r="S185" s="20">
        <v>0</v>
      </c>
      <c r="T185">
        <f t="shared" si="14"/>
        <v>6943</v>
      </c>
      <c r="U185">
        <f t="shared" si="15"/>
        <v>1</v>
      </c>
      <c r="V185">
        <f t="shared" si="16"/>
        <v>1</v>
      </c>
      <c r="W185">
        <f t="shared" si="17"/>
        <v>1</v>
      </c>
      <c r="X185">
        <f t="shared" si="18"/>
        <v>1</v>
      </c>
      <c r="Y185">
        <f t="shared" si="19"/>
        <v>1</v>
      </c>
      <c r="Z185">
        <f t="shared" si="20"/>
        <v>1</v>
      </c>
    </row>
    <row r="186" spans="1:26" x14ac:dyDescent="0.25">
      <c r="A186" t="s">
        <v>38</v>
      </c>
      <c r="B186">
        <v>1</v>
      </c>
      <c r="C186">
        <v>2</v>
      </c>
      <c r="D186">
        <v>0.6</v>
      </c>
      <c r="E186" s="16">
        <v>7948</v>
      </c>
      <c r="F186">
        <v>7948</v>
      </c>
      <c r="G186" s="17">
        <v>7896.7</v>
      </c>
      <c r="H186" s="18">
        <v>8.8919999999999995</v>
      </c>
      <c r="I186" s="19">
        <v>0</v>
      </c>
      <c r="J186" s="19"/>
      <c r="K186">
        <v>7948</v>
      </c>
      <c r="L186" s="17">
        <v>7853.5</v>
      </c>
      <c r="M186" s="18">
        <v>7.2582740000000001</v>
      </c>
      <c r="N186" s="19">
        <v>0</v>
      </c>
      <c r="P186">
        <v>7948</v>
      </c>
      <c r="Q186" s="17">
        <v>7918.2</v>
      </c>
      <c r="R186" s="18">
        <v>5.2770000000000001</v>
      </c>
      <c r="S186" s="20">
        <v>0</v>
      </c>
      <c r="T186">
        <f t="shared" si="14"/>
        <v>7948</v>
      </c>
      <c r="U186">
        <f t="shared" si="15"/>
        <v>1</v>
      </c>
      <c r="V186">
        <f t="shared" si="16"/>
        <v>1</v>
      </c>
      <c r="W186">
        <f t="shared" si="17"/>
        <v>1</v>
      </c>
      <c r="X186">
        <f t="shared" si="18"/>
        <v>1</v>
      </c>
      <c r="Y186">
        <f t="shared" si="19"/>
        <v>1</v>
      </c>
      <c r="Z186">
        <f t="shared" si="20"/>
        <v>1</v>
      </c>
    </row>
    <row r="187" spans="1:26" x14ac:dyDescent="0.25">
      <c r="A187" t="s">
        <v>39</v>
      </c>
      <c r="B187">
        <v>1</v>
      </c>
      <c r="C187">
        <v>2</v>
      </c>
      <c r="D187">
        <v>0.6</v>
      </c>
      <c r="E187" s="16">
        <v>7603</v>
      </c>
      <c r="F187">
        <v>7603</v>
      </c>
      <c r="G187" s="17">
        <v>7603</v>
      </c>
      <c r="H187" s="18">
        <v>19.027999999999999</v>
      </c>
      <c r="I187" s="19">
        <v>0</v>
      </c>
      <c r="J187" s="19"/>
      <c r="K187">
        <v>7603</v>
      </c>
      <c r="L187" s="17">
        <v>7584</v>
      </c>
      <c r="M187" s="18">
        <v>4.9449160000000001</v>
      </c>
      <c r="N187" s="19">
        <v>0</v>
      </c>
      <c r="P187">
        <v>7603</v>
      </c>
      <c r="Q187" s="17">
        <v>7603</v>
      </c>
      <c r="R187" s="18">
        <v>5.488999999999999</v>
      </c>
      <c r="S187" s="20">
        <v>0</v>
      </c>
      <c r="T187">
        <f t="shared" si="14"/>
        <v>7603</v>
      </c>
      <c r="U187">
        <f t="shared" si="15"/>
        <v>1</v>
      </c>
      <c r="V187">
        <f t="shared" si="16"/>
        <v>1</v>
      </c>
      <c r="W187">
        <f t="shared" si="17"/>
        <v>1</v>
      </c>
      <c r="X187">
        <f t="shared" si="18"/>
        <v>1</v>
      </c>
      <c r="Y187">
        <f t="shared" si="19"/>
        <v>1</v>
      </c>
      <c r="Z187">
        <f t="shared" si="20"/>
        <v>1</v>
      </c>
    </row>
    <row r="188" spans="1:26" x14ac:dyDescent="0.25">
      <c r="A188" t="s">
        <v>40</v>
      </c>
      <c r="B188">
        <v>1</v>
      </c>
      <c r="C188">
        <v>2</v>
      </c>
      <c r="D188">
        <v>0.6</v>
      </c>
      <c r="E188" s="16">
        <v>8280</v>
      </c>
      <c r="F188">
        <v>8280</v>
      </c>
      <c r="G188" s="17">
        <v>8280</v>
      </c>
      <c r="H188" s="18">
        <v>12.599</v>
      </c>
      <c r="I188" s="19">
        <v>0</v>
      </c>
      <c r="J188" s="19"/>
      <c r="K188">
        <v>8280</v>
      </c>
      <c r="L188" s="17">
        <v>8233</v>
      </c>
      <c r="M188" s="18">
        <v>4.8242689999999993</v>
      </c>
      <c r="N188" s="19">
        <v>0</v>
      </c>
      <c r="P188">
        <v>8280</v>
      </c>
      <c r="Q188" s="17">
        <v>8280</v>
      </c>
      <c r="R188" s="18">
        <v>5.2470000000000008</v>
      </c>
      <c r="S188" s="20">
        <v>0</v>
      </c>
      <c r="T188">
        <f t="shared" si="14"/>
        <v>8280</v>
      </c>
      <c r="U188">
        <f t="shared" si="15"/>
        <v>1</v>
      </c>
      <c r="V188">
        <f t="shared" si="16"/>
        <v>1</v>
      </c>
      <c r="W188">
        <f t="shared" si="17"/>
        <v>1</v>
      </c>
      <c r="X188">
        <f t="shared" si="18"/>
        <v>1</v>
      </c>
      <c r="Y188">
        <f t="shared" si="19"/>
        <v>1</v>
      </c>
      <c r="Z188">
        <f t="shared" si="20"/>
        <v>1</v>
      </c>
    </row>
    <row r="189" spans="1:26" x14ac:dyDescent="0.25">
      <c r="A189" t="s">
        <v>41</v>
      </c>
      <c r="B189">
        <v>1</v>
      </c>
      <c r="C189">
        <v>2</v>
      </c>
      <c r="D189">
        <v>0.6</v>
      </c>
      <c r="E189" s="16">
        <v>8864</v>
      </c>
      <c r="F189">
        <v>8864</v>
      </c>
      <c r="G189" s="17">
        <v>8854.6</v>
      </c>
      <c r="H189" s="18">
        <v>34.766000000000005</v>
      </c>
      <c r="I189" s="19">
        <v>0</v>
      </c>
      <c r="J189" s="19"/>
      <c r="K189">
        <v>8864</v>
      </c>
      <c r="L189" s="17">
        <v>8862.4</v>
      </c>
      <c r="M189" s="18">
        <v>8.5964130000000001</v>
      </c>
      <c r="N189" s="19">
        <v>0</v>
      </c>
      <c r="P189">
        <v>8864</v>
      </c>
      <c r="Q189" s="17">
        <v>8863.4</v>
      </c>
      <c r="R189" s="18">
        <v>8.145999999999999</v>
      </c>
      <c r="S189" s="20">
        <v>0</v>
      </c>
      <c r="T189">
        <f t="shared" si="14"/>
        <v>8864</v>
      </c>
      <c r="U189">
        <f t="shared" si="15"/>
        <v>1</v>
      </c>
      <c r="V189">
        <f t="shared" si="16"/>
        <v>1</v>
      </c>
      <c r="W189">
        <f t="shared" si="17"/>
        <v>1</v>
      </c>
      <c r="X189">
        <f t="shared" si="18"/>
        <v>1</v>
      </c>
      <c r="Y189">
        <f t="shared" si="19"/>
        <v>1</v>
      </c>
      <c r="Z189">
        <f t="shared" si="20"/>
        <v>1</v>
      </c>
    </row>
    <row r="190" spans="1:26" x14ac:dyDescent="0.25">
      <c r="A190" t="s">
        <v>42</v>
      </c>
      <c r="B190">
        <v>1</v>
      </c>
      <c r="C190">
        <v>2</v>
      </c>
      <c r="D190">
        <v>0.6</v>
      </c>
      <c r="E190" s="16">
        <v>8404</v>
      </c>
      <c r="F190">
        <v>8404</v>
      </c>
      <c r="G190" s="17">
        <v>8404</v>
      </c>
      <c r="H190" s="18">
        <v>30.084000000000003</v>
      </c>
      <c r="I190" s="19">
        <v>0</v>
      </c>
      <c r="J190" s="19"/>
      <c r="K190">
        <v>8404</v>
      </c>
      <c r="L190" s="17">
        <v>8397</v>
      </c>
      <c r="M190" s="18">
        <v>7.2385200000000012</v>
      </c>
      <c r="N190" s="19">
        <v>0</v>
      </c>
      <c r="P190">
        <v>8404</v>
      </c>
      <c r="Q190" s="17">
        <v>8404</v>
      </c>
      <c r="R190" s="18">
        <v>6.5930000000000009</v>
      </c>
      <c r="S190" s="20">
        <v>0</v>
      </c>
      <c r="T190">
        <f t="shared" si="14"/>
        <v>8404</v>
      </c>
      <c r="U190">
        <f t="shared" si="15"/>
        <v>1</v>
      </c>
      <c r="V190">
        <f t="shared" si="16"/>
        <v>1</v>
      </c>
      <c r="W190">
        <f t="shared" si="17"/>
        <v>1</v>
      </c>
      <c r="X190">
        <f t="shared" si="18"/>
        <v>1</v>
      </c>
      <c r="Y190">
        <f t="shared" si="19"/>
        <v>1</v>
      </c>
      <c r="Z190">
        <f t="shared" si="20"/>
        <v>1</v>
      </c>
    </row>
    <row r="191" spans="1:26" x14ac:dyDescent="0.25">
      <c r="A191" t="s">
        <v>43</v>
      </c>
      <c r="B191">
        <v>1</v>
      </c>
      <c r="C191">
        <v>2</v>
      </c>
      <c r="D191">
        <v>0.6</v>
      </c>
      <c r="E191" s="16">
        <v>8470</v>
      </c>
      <c r="F191">
        <v>8470</v>
      </c>
      <c r="G191" s="17">
        <v>8468.1</v>
      </c>
      <c r="H191" s="18">
        <v>25.792999999999996</v>
      </c>
      <c r="I191" s="19">
        <v>0</v>
      </c>
      <c r="J191" s="19"/>
      <c r="K191">
        <v>8470</v>
      </c>
      <c r="L191" s="17">
        <v>8330.7000000000007</v>
      </c>
      <c r="M191" s="18">
        <v>9.6514790000000001</v>
      </c>
      <c r="N191" s="19">
        <v>0</v>
      </c>
      <c r="P191">
        <v>8470</v>
      </c>
      <c r="Q191" s="17">
        <v>8468.1</v>
      </c>
      <c r="R191" s="18">
        <v>8.0129999999999999</v>
      </c>
      <c r="S191" s="20">
        <v>0</v>
      </c>
      <c r="T191">
        <f t="shared" si="14"/>
        <v>8470</v>
      </c>
      <c r="U191">
        <f t="shared" si="15"/>
        <v>1</v>
      </c>
      <c r="V191">
        <f t="shared" si="16"/>
        <v>1</v>
      </c>
      <c r="W191">
        <f t="shared" si="17"/>
        <v>1</v>
      </c>
      <c r="X191">
        <f t="shared" si="18"/>
        <v>1</v>
      </c>
      <c r="Y191">
        <f t="shared" si="19"/>
        <v>1</v>
      </c>
      <c r="Z191">
        <f t="shared" si="20"/>
        <v>1</v>
      </c>
    </row>
    <row r="192" spans="1:26" x14ac:dyDescent="0.25">
      <c r="A192" t="s">
        <v>44</v>
      </c>
      <c r="B192">
        <v>1</v>
      </c>
      <c r="C192">
        <v>2</v>
      </c>
      <c r="D192">
        <v>0.6</v>
      </c>
      <c r="E192" s="16">
        <v>9544</v>
      </c>
      <c r="F192">
        <v>9544</v>
      </c>
      <c r="G192" s="17">
        <v>9544</v>
      </c>
      <c r="H192" s="18">
        <v>23.687999999999999</v>
      </c>
      <c r="I192" s="19">
        <v>0</v>
      </c>
      <c r="J192" s="19"/>
      <c r="K192">
        <v>9495</v>
      </c>
      <c r="L192" s="17">
        <v>8939.9</v>
      </c>
      <c r="M192" s="18">
        <v>10.579633999999999</v>
      </c>
      <c r="N192" s="19">
        <v>5.1341156747694884E-3</v>
      </c>
      <c r="P192">
        <v>9544</v>
      </c>
      <c r="Q192" s="17">
        <v>9496.2999999999993</v>
      </c>
      <c r="R192" s="18">
        <v>8.2189999999999994</v>
      </c>
      <c r="S192" s="20">
        <v>0</v>
      </c>
      <c r="T192">
        <f t="shared" si="14"/>
        <v>9544</v>
      </c>
      <c r="U192">
        <f t="shared" si="15"/>
        <v>1</v>
      </c>
      <c r="V192">
        <f t="shared" si="16"/>
        <v>0</v>
      </c>
      <c r="W192">
        <f t="shared" si="17"/>
        <v>1</v>
      </c>
      <c r="X192">
        <f t="shared" si="18"/>
        <v>1</v>
      </c>
      <c r="Y192">
        <f t="shared" si="19"/>
        <v>0</v>
      </c>
      <c r="Z192">
        <f t="shared" si="20"/>
        <v>1</v>
      </c>
    </row>
    <row r="193" spans="1:26" x14ac:dyDescent="0.25">
      <c r="A193" t="s">
        <v>45</v>
      </c>
      <c r="B193">
        <v>1</v>
      </c>
      <c r="C193">
        <v>2</v>
      </c>
      <c r="D193">
        <v>0.6</v>
      </c>
      <c r="E193" s="16">
        <v>13188</v>
      </c>
      <c r="F193">
        <v>13188</v>
      </c>
      <c r="G193" s="17">
        <v>13188</v>
      </c>
      <c r="H193" s="18">
        <v>21.218</v>
      </c>
      <c r="I193" s="19">
        <v>0</v>
      </c>
      <c r="J193" s="19"/>
      <c r="K193">
        <v>13185</v>
      </c>
      <c r="L193" s="17">
        <v>13038.3</v>
      </c>
      <c r="M193" s="18">
        <v>14.967250000000002</v>
      </c>
      <c r="N193" s="19">
        <v>2.2747952684258417E-4</v>
      </c>
      <c r="P193">
        <v>13188</v>
      </c>
      <c r="Q193" s="17">
        <v>13188</v>
      </c>
      <c r="R193" s="18">
        <v>12.463000000000001</v>
      </c>
      <c r="S193" s="20">
        <v>0</v>
      </c>
      <c r="T193">
        <f t="shared" si="14"/>
        <v>13188</v>
      </c>
      <c r="U193">
        <f t="shared" si="15"/>
        <v>1</v>
      </c>
      <c r="V193">
        <f t="shared" si="16"/>
        <v>0</v>
      </c>
      <c r="W193">
        <f t="shared" si="17"/>
        <v>1</v>
      </c>
      <c r="X193">
        <f t="shared" si="18"/>
        <v>1</v>
      </c>
      <c r="Y193">
        <f t="shared" si="19"/>
        <v>0</v>
      </c>
      <c r="Z193">
        <f t="shared" si="20"/>
        <v>1</v>
      </c>
    </row>
    <row r="194" spans="1:26" x14ac:dyDescent="0.25">
      <c r="A194" t="s">
        <v>46</v>
      </c>
      <c r="B194">
        <v>1</v>
      </c>
      <c r="C194">
        <v>2</v>
      </c>
      <c r="D194">
        <v>0.6</v>
      </c>
      <c r="E194" s="16">
        <v>15147</v>
      </c>
      <c r="F194">
        <v>15051</v>
      </c>
      <c r="G194" s="17">
        <v>14983.9</v>
      </c>
      <c r="H194" s="18">
        <v>38.137</v>
      </c>
      <c r="I194" s="19">
        <v>6.3378886908298671E-3</v>
      </c>
      <c r="J194" s="19"/>
      <c r="K194">
        <v>15147</v>
      </c>
      <c r="L194" s="17">
        <v>15009.8</v>
      </c>
      <c r="M194" s="18">
        <v>21.9406</v>
      </c>
      <c r="N194" s="19">
        <v>0</v>
      </c>
      <c r="P194">
        <v>15118</v>
      </c>
      <c r="Q194" s="17">
        <v>14901.9</v>
      </c>
      <c r="R194" s="18">
        <v>18.788999999999998</v>
      </c>
      <c r="S194" s="20">
        <v>1.9145705420215225E-3</v>
      </c>
      <c r="T194">
        <f t="shared" si="14"/>
        <v>15147</v>
      </c>
      <c r="U194">
        <f t="shared" si="15"/>
        <v>0</v>
      </c>
      <c r="V194">
        <f t="shared" si="16"/>
        <v>1</v>
      </c>
      <c r="W194">
        <f t="shared" si="17"/>
        <v>0</v>
      </c>
      <c r="X194">
        <f t="shared" si="18"/>
        <v>0</v>
      </c>
      <c r="Y194">
        <f t="shared" si="19"/>
        <v>1</v>
      </c>
      <c r="Z194">
        <f t="shared" si="20"/>
        <v>0</v>
      </c>
    </row>
    <row r="195" spans="1:26" x14ac:dyDescent="0.25">
      <c r="A195" t="s">
        <v>47</v>
      </c>
      <c r="B195">
        <v>1</v>
      </c>
      <c r="C195">
        <v>2</v>
      </c>
      <c r="D195">
        <v>0.6</v>
      </c>
      <c r="E195" s="16">
        <v>14937</v>
      </c>
      <c r="F195">
        <v>14937</v>
      </c>
      <c r="G195" s="17">
        <v>14937</v>
      </c>
      <c r="H195" s="18">
        <v>43.196000000000005</v>
      </c>
      <c r="I195" s="19">
        <v>0</v>
      </c>
      <c r="J195" s="19"/>
      <c r="K195">
        <v>14812</v>
      </c>
      <c r="L195" s="17">
        <v>12890.8</v>
      </c>
      <c r="M195" s="18">
        <v>16.788149999999998</v>
      </c>
      <c r="N195" s="19">
        <v>8.3684809533373494E-3</v>
      </c>
      <c r="P195">
        <v>14937</v>
      </c>
      <c r="Q195" s="17">
        <v>14826.8</v>
      </c>
      <c r="R195" s="18">
        <v>16.419</v>
      </c>
      <c r="S195" s="20">
        <v>0</v>
      </c>
      <c r="T195">
        <f t="shared" si="14"/>
        <v>14937</v>
      </c>
      <c r="U195">
        <f t="shared" si="15"/>
        <v>1</v>
      </c>
      <c r="V195">
        <f t="shared" si="16"/>
        <v>0</v>
      </c>
      <c r="W195">
        <f t="shared" si="17"/>
        <v>1</v>
      </c>
      <c r="X195">
        <f t="shared" si="18"/>
        <v>1</v>
      </c>
      <c r="Y195">
        <f t="shared" si="19"/>
        <v>0</v>
      </c>
      <c r="Z195">
        <f t="shared" si="20"/>
        <v>1</v>
      </c>
    </row>
    <row r="196" spans="1:26" x14ac:dyDescent="0.25">
      <c r="A196" t="s">
        <v>48</v>
      </c>
      <c r="B196">
        <v>1</v>
      </c>
      <c r="C196">
        <v>2</v>
      </c>
      <c r="D196">
        <v>0.6</v>
      </c>
      <c r="E196" s="16">
        <v>19642</v>
      </c>
      <c r="F196">
        <v>19640</v>
      </c>
      <c r="G196" s="17">
        <v>19613.2</v>
      </c>
      <c r="H196" s="18">
        <v>82.116000000000014</v>
      </c>
      <c r="I196" s="19">
        <v>1.0182262498727217E-4</v>
      </c>
      <c r="J196" s="19"/>
      <c r="K196">
        <v>19601</v>
      </c>
      <c r="L196" s="17">
        <v>19489.7</v>
      </c>
      <c r="M196" s="18">
        <v>40.233890000000009</v>
      </c>
      <c r="N196" s="19">
        <v>2.0873638122390794E-3</v>
      </c>
      <c r="P196">
        <v>19642</v>
      </c>
      <c r="Q196" s="17">
        <v>19516.900000000001</v>
      </c>
      <c r="R196" s="18">
        <v>29.839999999999996</v>
      </c>
      <c r="S196" s="20">
        <v>0</v>
      </c>
      <c r="T196">
        <f t="shared" si="14"/>
        <v>19642</v>
      </c>
      <c r="U196">
        <f t="shared" si="15"/>
        <v>0</v>
      </c>
      <c r="V196">
        <f t="shared" si="16"/>
        <v>0</v>
      </c>
      <c r="W196">
        <f t="shared" si="17"/>
        <v>1</v>
      </c>
      <c r="X196">
        <f t="shared" si="18"/>
        <v>0</v>
      </c>
      <c r="Y196">
        <f t="shared" si="19"/>
        <v>0</v>
      </c>
      <c r="Z196">
        <f t="shared" si="20"/>
        <v>1</v>
      </c>
    </row>
    <row r="197" spans="1:26" x14ac:dyDescent="0.25">
      <c r="A197" t="s">
        <v>49</v>
      </c>
      <c r="B197">
        <v>1</v>
      </c>
      <c r="C197">
        <v>2</v>
      </c>
      <c r="D197">
        <v>0.6</v>
      </c>
      <c r="E197" s="16">
        <v>16644</v>
      </c>
      <c r="F197">
        <v>16523</v>
      </c>
      <c r="G197" s="17">
        <v>16455.400000000001</v>
      </c>
      <c r="H197" s="18">
        <v>61.874000000000002</v>
      </c>
      <c r="I197" s="19">
        <v>7.2698870463830806E-3</v>
      </c>
      <c r="J197" s="19"/>
      <c r="K197">
        <v>16341</v>
      </c>
      <c r="L197" s="17">
        <v>16099.6</v>
      </c>
      <c r="M197" s="18">
        <v>35.832160000000002</v>
      </c>
      <c r="N197" s="19">
        <v>1.8204758471521268E-2</v>
      </c>
      <c r="P197">
        <v>16644</v>
      </c>
      <c r="Q197" s="17">
        <v>16463.7</v>
      </c>
      <c r="R197" s="18">
        <v>23.473999999999997</v>
      </c>
      <c r="S197" s="20">
        <v>0</v>
      </c>
      <c r="T197">
        <f t="shared" ref="T197:T260" si="21">MAX(F197,K197,P197)</f>
        <v>16644</v>
      </c>
      <c r="U197">
        <f t="shared" ref="U197:U260" si="22">IF(F197&lt;E197,0,1)</f>
        <v>0</v>
      </c>
      <c r="V197">
        <f t="shared" ref="V197:V260" si="23">IF(K197&lt;E197,0,1)</f>
        <v>0</v>
      </c>
      <c r="W197">
        <f t="shared" ref="W197:W260" si="24">IF(P197&lt;E197,0,1)</f>
        <v>1</v>
      </c>
      <c r="X197">
        <f t="shared" ref="X197:X260" si="25">IF(F197=$T197,1,0)</f>
        <v>0</v>
      </c>
      <c r="Y197">
        <f t="shared" ref="Y197:Y260" si="26">IF(K197=$T197,1,0)</f>
        <v>0</v>
      </c>
      <c r="Z197">
        <f t="shared" ref="Z197:Z260" si="27">IF(P197=$T197,1,0)</f>
        <v>1</v>
      </c>
    </row>
    <row r="198" spans="1:26" x14ac:dyDescent="0.25">
      <c r="A198" t="s">
        <v>50</v>
      </c>
      <c r="B198">
        <v>1</v>
      </c>
      <c r="C198">
        <v>2</v>
      </c>
      <c r="D198">
        <v>0.6</v>
      </c>
      <c r="E198" s="16">
        <v>20584</v>
      </c>
      <c r="F198">
        <v>20574</v>
      </c>
      <c r="G198" s="17">
        <v>20481.5</v>
      </c>
      <c r="H198" s="18">
        <v>74.167000000000002</v>
      </c>
      <c r="I198" s="19">
        <v>4.858142246404975E-4</v>
      </c>
      <c r="J198" s="19"/>
      <c r="K198">
        <v>20348</v>
      </c>
      <c r="L198" s="17">
        <v>20060.5</v>
      </c>
      <c r="M198" s="18">
        <v>61.421199999999999</v>
      </c>
      <c r="N198" s="19">
        <v>1.146521570151574E-2</v>
      </c>
      <c r="P198">
        <v>20376</v>
      </c>
      <c r="Q198" s="17">
        <v>20216.099999999999</v>
      </c>
      <c r="R198" s="18">
        <v>35.197999999999993</v>
      </c>
      <c r="S198" s="20">
        <v>1.0104935872522347E-2</v>
      </c>
      <c r="T198">
        <f t="shared" si="21"/>
        <v>20574</v>
      </c>
      <c r="U198">
        <f t="shared" si="22"/>
        <v>0</v>
      </c>
      <c r="V198">
        <f t="shared" si="23"/>
        <v>0</v>
      </c>
      <c r="W198">
        <f t="shared" si="24"/>
        <v>0</v>
      </c>
      <c r="X198">
        <f t="shared" si="25"/>
        <v>1</v>
      </c>
      <c r="Y198">
        <f t="shared" si="26"/>
        <v>0</v>
      </c>
      <c r="Z198">
        <f t="shared" si="27"/>
        <v>0</v>
      </c>
    </row>
    <row r="199" spans="1:26" x14ac:dyDescent="0.25">
      <c r="A199" t="s">
        <v>51</v>
      </c>
      <c r="B199">
        <v>1</v>
      </c>
      <c r="C199">
        <v>2</v>
      </c>
      <c r="D199">
        <v>0.6</v>
      </c>
      <c r="E199" s="16">
        <v>20062</v>
      </c>
      <c r="F199">
        <v>19962</v>
      </c>
      <c r="G199" s="17">
        <v>19817.599999999999</v>
      </c>
      <c r="H199" s="18">
        <v>103.38799999999999</v>
      </c>
      <c r="I199" s="19">
        <v>4.9845479015053337E-3</v>
      </c>
      <c r="J199" s="19"/>
      <c r="K199">
        <v>19811</v>
      </c>
      <c r="L199" s="17">
        <v>18977.7</v>
      </c>
      <c r="M199" s="18">
        <v>63.516269999999999</v>
      </c>
      <c r="N199" s="19">
        <v>1.2511215232778388E-2</v>
      </c>
      <c r="P199">
        <v>19933</v>
      </c>
      <c r="Q199" s="17">
        <v>19530.3</v>
      </c>
      <c r="R199" s="18">
        <v>36.284999999999989</v>
      </c>
      <c r="S199" s="20">
        <v>6.4300667929418805E-3</v>
      </c>
      <c r="T199">
        <f t="shared" si="21"/>
        <v>19962</v>
      </c>
      <c r="U199">
        <f t="shared" si="22"/>
        <v>0</v>
      </c>
      <c r="V199">
        <f t="shared" si="23"/>
        <v>0</v>
      </c>
      <c r="W199">
        <f t="shared" si="24"/>
        <v>0</v>
      </c>
      <c r="X199">
        <f t="shared" si="25"/>
        <v>1</v>
      </c>
      <c r="Y199">
        <f t="shared" si="26"/>
        <v>0</v>
      </c>
      <c r="Z199">
        <f t="shared" si="27"/>
        <v>0</v>
      </c>
    </row>
    <row r="200" spans="1:26" x14ac:dyDescent="0.25">
      <c r="A200" t="s">
        <v>52</v>
      </c>
      <c r="B200">
        <v>1</v>
      </c>
      <c r="C200">
        <v>2</v>
      </c>
      <c r="D200">
        <v>0.6</v>
      </c>
      <c r="E200" s="16">
        <v>22685</v>
      </c>
      <c r="F200">
        <v>22606</v>
      </c>
      <c r="G200" s="17">
        <v>22149.3</v>
      </c>
      <c r="H200" s="18">
        <v>75.497</v>
      </c>
      <c r="I200" s="19">
        <v>3.4824774079788407E-3</v>
      </c>
      <c r="J200" s="19"/>
      <c r="K200">
        <v>21688</v>
      </c>
      <c r="L200" s="17">
        <v>20976.799999999999</v>
      </c>
      <c r="M200" s="18">
        <v>63.78351</v>
      </c>
      <c r="N200" s="19">
        <v>4.3949746528543089E-2</v>
      </c>
      <c r="P200">
        <v>22542</v>
      </c>
      <c r="Q200" s="17">
        <v>22032.799999999999</v>
      </c>
      <c r="R200" s="18">
        <v>40.541000000000004</v>
      </c>
      <c r="S200" s="20">
        <v>6.3037249283667621E-3</v>
      </c>
      <c r="T200">
        <f t="shared" si="21"/>
        <v>22606</v>
      </c>
      <c r="U200">
        <f t="shared" si="22"/>
        <v>0</v>
      </c>
      <c r="V200">
        <f t="shared" si="23"/>
        <v>0</v>
      </c>
      <c r="W200">
        <f t="shared" si="24"/>
        <v>0</v>
      </c>
      <c r="X200">
        <f t="shared" si="25"/>
        <v>1</v>
      </c>
      <c r="Y200">
        <f t="shared" si="26"/>
        <v>0</v>
      </c>
      <c r="Z200">
        <f t="shared" si="27"/>
        <v>0</v>
      </c>
    </row>
    <row r="201" spans="1:26" x14ac:dyDescent="0.25">
      <c r="A201" t="s">
        <v>53</v>
      </c>
      <c r="B201">
        <v>1</v>
      </c>
      <c r="C201">
        <v>2</v>
      </c>
      <c r="D201">
        <v>0.6</v>
      </c>
      <c r="E201" s="16">
        <v>26905</v>
      </c>
      <c r="F201">
        <v>26905</v>
      </c>
      <c r="G201" s="17">
        <v>26904.400000000001</v>
      </c>
      <c r="H201" s="18">
        <v>134.52799999999996</v>
      </c>
      <c r="I201" s="19">
        <v>0</v>
      </c>
      <c r="J201" s="19"/>
      <c r="K201">
        <v>26636</v>
      </c>
      <c r="L201" s="17">
        <v>24064.799999999999</v>
      </c>
      <c r="M201" s="18">
        <v>49.549320000000002</v>
      </c>
      <c r="N201" s="19">
        <v>9.9981416093662887E-3</v>
      </c>
      <c r="P201">
        <v>26905</v>
      </c>
      <c r="Q201" s="17">
        <v>25828.1</v>
      </c>
      <c r="R201" s="18">
        <v>46.93</v>
      </c>
      <c r="S201" s="20">
        <v>0</v>
      </c>
      <c r="T201">
        <f t="shared" si="21"/>
        <v>26905</v>
      </c>
      <c r="U201">
        <f t="shared" si="22"/>
        <v>1</v>
      </c>
      <c r="V201">
        <f t="shared" si="23"/>
        <v>0</v>
      </c>
      <c r="W201">
        <f t="shared" si="24"/>
        <v>1</v>
      </c>
      <c r="X201">
        <f t="shared" si="25"/>
        <v>1</v>
      </c>
      <c r="Y201">
        <f t="shared" si="26"/>
        <v>0</v>
      </c>
      <c r="Z201">
        <f t="shared" si="27"/>
        <v>1</v>
      </c>
    </row>
    <row r="202" spans="1:26" x14ac:dyDescent="0.25">
      <c r="A202" t="s">
        <v>54</v>
      </c>
      <c r="B202">
        <v>1</v>
      </c>
      <c r="C202">
        <v>2</v>
      </c>
      <c r="D202">
        <v>0.6</v>
      </c>
      <c r="E202" s="16">
        <v>24186</v>
      </c>
      <c r="F202">
        <v>24132</v>
      </c>
      <c r="G202" s="17">
        <v>24013.7</v>
      </c>
      <c r="H202" s="18">
        <v>146.77600000000001</v>
      </c>
      <c r="I202" s="19">
        <v>2.232696601339618E-3</v>
      </c>
      <c r="J202" s="19"/>
      <c r="K202">
        <v>23867</v>
      </c>
      <c r="L202" s="17">
        <v>23225.9</v>
      </c>
      <c r="M202" s="18">
        <v>91.315640000000002</v>
      </c>
      <c r="N202" s="19">
        <v>1.3189448441247002E-2</v>
      </c>
      <c r="P202">
        <v>24135</v>
      </c>
      <c r="Q202" s="17">
        <v>23644.3</v>
      </c>
      <c r="R202" s="18">
        <v>50.304999999999993</v>
      </c>
      <c r="S202" s="20">
        <v>2.1086579012651947E-3</v>
      </c>
      <c r="T202">
        <f t="shared" si="21"/>
        <v>24135</v>
      </c>
      <c r="U202">
        <f t="shared" si="22"/>
        <v>0</v>
      </c>
      <c r="V202">
        <f t="shared" si="23"/>
        <v>0</v>
      </c>
      <c r="W202">
        <f t="shared" si="24"/>
        <v>0</v>
      </c>
      <c r="X202">
        <f t="shared" si="25"/>
        <v>0</v>
      </c>
      <c r="Y202">
        <f t="shared" si="26"/>
        <v>0</v>
      </c>
      <c r="Z202">
        <f t="shared" si="27"/>
        <v>1</v>
      </c>
    </row>
    <row r="203" spans="1:26" x14ac:dyDescent="0.25">
      <c r="A203" t="s">
        <v>55</v>
      </c>
      <c r="B203">
        <v>1</v>
      </c>
      <c r="C203">
        <v>2</v>
      </c>
      <c r="D203">
        <v>0.6</v>
      </c>
      <c r="E203" s="16">
        <v>26564</v>
      </c>
      <c r="F203">
        <v>26510</v>
      </c>
      <c r="G203" s="17">
        <v>26302.3</v>
      </c>
      <c r="H203" s="18">
        <v>173.85999999999999</v>
      </c>
      <c r="I203" s="19">
        <v>2.0328263815690409E-3</v>
      </c>
      <c r="J203" s="19"/>
      <c r="K203">
        <v>25459</v>
      </c>
      <c r="L203" s="17">
        <v>24562.6</v>
      </c>
      <c r="M203" s="18">
        <v>111.09818</v>
      </c>
      <c r="N203" s="19">
        <v>4.1597650956181301E-2</v>
      </c>
      <c r="P203">
        <v>26564</v>
      </c>
      <c r="Q203" s="17">
        <v>25945</v>
      </c>
      <c r="R203" s="18">
        <v>60.146000000000001</v>
      </c>
      <c r="S203" s="20">
        <v>0</v>
      </c>
      <c r="T203">
        <f t="shared" si="21"/>
        <v>26564</v>
      </c>
      <c r="U203">
        <f t="shared" si="22"/>
        <v>0</v>
      </c>
      <c r="V203">
        <f t="shared" si="23"/>
        <v>0</v>
      </c>
      <c r="W203">
        <f t="shared" si="24"/>
        <v>1</v>
      </c>
      <c r="X203">
        <f t="shared" si="25"/>
        <v>0</v>
      </c>
      <c r="Y203">
        <f t="shared" si="26"/>
        <v>0</v>
      </c>
      <c r="Z203">
        <f t="shared" si="27"/>
        <v>1</v>
      </c>
    </row>
    <row r="204" spans="1:26" x14ac:dyDescent="0.25">
      <c r="A204" t="s">
        <v>56</v>
      </c>
      <c r="B204">
        <v>1</v>
      </c>
      <c r="C204">
        <v>2</v>
      </c>
      <c r="D204">
        <v>0.6</v>
      </c>
      <c r="E204" s="16">
        <v>26883</v>
      </c>
      <c r="F204">
        <v>26740</v>
      </c>
      <c r="G204" s="17">
        <v>26516.799999999999</v>
      </c>
      <c r="H204" s="18">
        <v>210.34899999999999</v>
      </c>
      <c r="I204" s="19">
        <v>5.3193467990923634E-3</v>
      </c>
      <c r="J204" s="19"/>
      <c r="K204">
        <v>25512</v>
      </c>
      <c r="L204" s="17">
        <v>25076.3</v>
      </c>
      <c r="M204" s="18">
        <v>138.19370000000001</v>
      </c>
      <c r="N204" s="19">
        <v>5.0998772458430978E-2</v>
      </c>
      <c r="P204">
        <v>26739</v>
      </c>
      <c r="Q204" s="17">
        <v>25794.7</v>
      </c>
      <c r="R204" s="18">
        <v>70.597999999999999</v>
      </c>
      <c r="S204" s="20">
        <v>5.3565450284566458E-3</v>
      </c>
      <c r="T204">
        <f t="shared" si="21"/>
        <v>26740</v>
      </c>
      <c r="U204">
        <f t="shared" si="22"/>
        <v>0</v>
      </c>
      <c r="V204">
        <f t="shared" si="23"/>
        <v>0</v>
      </c>
      <c r="W204">
        <f t="shared" si="24"/>
        <v>0</v>
      </c>
      <c r="X204">
        <f t="shared" si="25"/>
        <v>1</v>
      </c>
      <c r="Y204">
        <f t="shared" si="26"/>
        <v>0</v>
      </c>
      <c r="Z204">
        <f t="shared" si="27"/>
        <v>0</v>
      </c>
    </row>
    <row r="205" spans="1:26" x14ac:dyDescent="0.25">
      <c r="A205" t="s">
        <v>57</v>
      </c>
      <c r="B205">
        <v>1</v>
      </c>
      <c r="C205">
        <v>2</v>
      </c>
      <c r="D205">
        <v>0.6</v>
      </c>
      <c r="E205" s="16">
        <v>39262</v>
      </c>
      <c r="F205">
        <v>39123</v>
      </c>
      <c r="G205" s="17">
        <v>38537.699999999997</v>
      </c>
      <c r="H205" s="18">
        <v>231.66400000000004</v>
      </c>
      <c r="I205" s="19">
        <v>3.5403188833987059E-3</v>
      </c>
      <c r="J205" s="19"/>
      <c r="K205">
        <v>37133</v>
      </c>
      <c r="L205" s="17">
        <v>36207.1</v>
      </c>
      <c r="M205" s="18">
        <v>264.14549999999997</v>
      </c>
      <c r="N205" s="19">
        <v>5.422545973205644E-2</v>
      </c>
      <c r="P205">
        <v>38336</v>
      </c>
      <c r="Q205" s="17">
        <v>37611</v>
      </c>
      <c r="R205" s="18">
        <v>155.506</v>
      </c>
      <c r="S205" s="20">
        <v>2.3585145942641741E-2</v>
      </c>
      <c r="T205">
        <f t="shared" si="21"/>
        <v>39123</v>
      </c>
      <c r="U205">
        <f t="shared" si="22"/>
        <v>0</v>
      </c>
      <c r="V205">
        <f t="shared" si="23"/>
        <v>0</v>
      </c>
      <c r="W205">
        <f t="shared" si="24"/>
        <v>0</v>
      </c>
      <c r="X205">
        <f t="shared" si="25"/>
        <v>1</v>
      </c>
      <c r="Y205">
        <f t="shared" si="26"/>
        <v>0</v>
      </c>
      <c r="Z205">
        <f t="shared" si="27"/>
        <v>0</v>
      </c>
    </row>
    <row r="206" spans="1:26" x14ac:dyDescent="0.25">
      <c r="A206" t="s">
        <v>58</v>
      </c>
      <c r="B206">
        <v>1</v>
      </c>
      <c r="C206">
        <v>2</v>
      </c>
      <c r="D206">
        <v>0.6</v>
      </c>
      <c r="E206" s="16">
        <v>41533</v>
      </c>
      <c r="F206">
        <v>41362</v>
      </c>
      <c r="G206" s="17">
        <v>41042.699999999997</v>
      </c>
      <c r="H206" s="18">
        <v>434.21100000000007</v>
      </c>
      <c r="I206" s="19">
        <v>4.1172080032745046E-3</v>
      </c>
      <c r="J206" s="19"/>
      <c r="K206">
        <v>38921</v>
      </c>
      <c r="L206" s="17">
        <v>37879.5</v>
      </c>
      <c r="M206" s="18">
        <v>348.26650000000006</v>
      </c>
      <c r="N206" s="19">
        <v>6.2889750319023427E-2</v>
      </c>
      <c r="P206">
        <v>40311</v>
      </c>
      <c r="Q206" s="17">
        <v>39577.9</v>
      </c>
      <c r="R206" s="18">
        <v>184.71500000000003</v>
      </c>
      <c r="S206" s="20">
        <v>2.9422387017552308E-2</v>
      </c>
      <c r="T206">
        <f t="shared" si="21"/>
        <v>41362</v>
      </c>
      <c r="U206">
        <f t="shared" si="22"/>
        <v>0</v>
      </c>
      <c r="V206">
        <f t="shared" si="23"/>
        <v>0</v>
      </c>
      <c r="W206">
        <f t="shared" si="24"/>
        <v>0</v>
      </c>
      <c r="X206">
        <f t="shared" si="25"/>
        <v>1</v>
      </c>
      <c r="Y206">
        <f t="shared" si="26"/>
        <v>0</v>
      </c>
      <c r="Z206">
        <f t="shared" si="27"/>
        <v>0</v>
      </c>
    </row>
    <row r="207" spans="1:26" ht="16.5" thickBot="1" x14ac:dyDescent="0.3">
      <c r="A207" t="s">
        <v>59</v>
      </c>
      <c r="B207">
        <v>1</v>
      </c>
      <c r="C207">
        <v>2</v>
      </c>
      <c r="D207">
        <v>0.6</v>
      </c>
      <c r="E207" s="22">
        <v>44641</v>
      </c>
      <c r="F207" s="23">
        <v>44573</v>
      </c>
      <c r="G207" s="24">
        <v>44325.9</v>
      </c>
      <c r="H207" s="25">
        <v>341.69800000000004</v>
      </c>
      <c r="I207" s="26">
        <v>1.5232633677560988E-3</v>
      </c>
      <c r="J207" s="26"/>
      <c r="K207" s="23">
        <v>41730</v>
      </c>
      <c r="L207" s="24">
        <v>40052.199999999997</v>
      </c>
      <c r="M207" s="25">
        <v>365.50489999999996</v>
      </c>
      <c r="N207" s="26">
        <v>6.5209112699088287E-2</v>
      </c>
      <c r="O207" s="23"/>
      <c r="P207" s="23">
        <v>43938</v>
      </c>
      <c r="Q207" s="24">
        <v>42925.3</v>
      </c>
      <c r="R207" s="25">
        <v>146.62200000000001</v>
      </c>
      <c r="S207" s="27">
        <v>1.5747855110772608E-2</v>
      </c>
      <c r="T207">
        <f t="shared" si="21"/>
        <v>44573</v>
      </c>
      <c r="U207">
        <f t="shared" si="22"/>
        <v>0</v>
      </c>
      <c r="V207">
        <f t="shared" si="23"/>
        <v>0</v>
      </c>
      <c r="W207">
        <f t="shared" si="24"/>
        <v>0</v>
      </c>
      <c r="X207">
        <f t="shared" si="25"/>
        <v>1</v>
      </c>
      <c r="Y207">
        <f t="shared" si="26"/>
        <v>0</v>
      </c>
      <c r="Z207">
        <f t="shared" si="27"/>
        <v>0</v>
      </c>
    </row>
    <row r="208" spans="1:26" x14ac:dyDescent="0.25">
      <c r="A208" t="s">
        <v>9</v>
      </c>
      <c r="B208">
        <v>1</v>
      </c>
      <c r="C208">
        <v>1</v>
      </c>
      <c r="D208">
        <v>0.8</v>
      </c>
      <c r="E208" s="9">
        <v>47</v>
      </c>
      <c r="F208" s="10">
        <v>47</v>
      </c>
      <c r="G208" s="11">
        <v>47</v>
      </c>
      <c r="H208" s="12">
        <v>7.7590000000000003</v>
      </c>
      <c r="I208" s="13">
        <v>0</v>
      </c>
      <c r="J208" s="13"/>
      <c r="K208" s="10">
        <v>47</v>
      </c>
      <c r="L208" s="11">
        <v>47</v>
      </c>
      <c r="M208" s="12">
        <v>0.42365789999999998</v>
      </c>
      <c r="N208" s="13">
        <v>0</v>
      </c>
      <c r="O208" s="10"/>
      <c r="P208" s="10">
        <v>47</v>
      </c>
      <c r="Q208" s="11">
        <v>47</v>
      </c>
      <c r="R208" s="12">
        <v>1.6649999999999998</v>
      </c>
      <c r="S208" s="14">
        <v>0</v>
      </c>
      <c r="T208">
        <f t="shared" si="21"/>
        <v>47</v>
      </c>
      <c r="U208">
        <f t="shared" si="22"/>
        <v>1</v>
      </c>
      <c r="V208">
        <f t="shared" si="23"/>
        <v>1</v>
      </c>
      <c r="W208">
        <f t="shared" si="24"/>
        <v>1</v>
      </c>
      <c r="X208">
        <f t="shared" si="25"/>
        <v>1</v>
      </c>
      <c r="Y208">
        <f t="shared" si="26"/>
        <v>1</v>
      </c>
      <c r="Z208">
        <f t="shared" si="27"/>
        <v>1</v>
      </c>
    </row>
    <row r="209" spans="1:26" x14ac:dyDescent="0.25">
      <c r="A209" t="s">
        <v>10</v>
      </c>
      <c r="B209">
        <v>1</v>
      </c>
      <c r="C209">
        <v>1</v>
      </c>
      <c r="D209">
        <v>0.8</v>
      </c>
      <c r="E209" s="16">
        <v>43</v>
      </c>
      <c r="F209">
        <v>43</v>
      </c>
      <c r="G209" s="17">
        <v>43</v>
      </c>
      <c r="H209" s="18">
        <v>2.9270000000000005</v>
      </c>
      <c r="I209" s="19">
        <v>0</v>
      </c>
      <c r="J209" s="19"/>
      <c r="K209">
        <v>43</v>
      </c>
      <c r="L209" s="17">
        <v>43</v>
      </c>
      <c r="M209" s="18">
        <v>0.42005510000000001</v>
      </c>
      <c r="N209" s="19">
        <v>0</v>
      </c>
      <c r="P209">
        <v>43</v>
      </c>
      <c r="Q209" s="17">
        <v>43</v>
      </c>
      <c r="R209" s="18">
        <v>1.65</v>
      </c>
      <c r="S209" s="20">
        <v>0</v>
      </c>
      <c r="T209">
        <f t="shared" si="21"/>
        <v>43</v>
      </c>
      <c r="U209">
        <f t="shared" si="22"/>
        <v>1</v>
      </c>
      <c r="V209">
        <f t="shared" si="23"/>
        <v>1</v>
      </c>
      <c r="W209">
        <f t="shared" si="24"/>
        <v>1</v>
      </c>
      <c r="X209">
        <f t="shared" si="25"/>
        <v>1</v>
      </c>
      <c r="Y209">
        <f t="shared" si="26"/>
        <v>1</v>
      </c>
      <c r="Z209">
        <f t="shared" si="27"/>
        <v>1</v>
      </c>
    </row>
    <row r="210" spans="1:26" x14ac:dyDescent="0.25">
      <c r="A210" t="s">
        <v>11</v>
      </c>
      <c r="B210">
        <v>1</v>
      </c>
      <c r="C210">
        <v>1</v>
      </c>
      <c r="D210">
        <v>0.8</v>
      </c>
      <c r="E210" s="16">
        <v>65</v>
      </c>
      <c r="F210">
        <v>65</v>
      </c>
      <c r="G210" s="17">
        <v>65</v>
      </c>
      <c r="H210" s="18">
        <v>9.24</v>
      </c>
      <c r="I210" s="19">
        <v>0</v>
      </c>
      <c r="J210" s="19"/>
      <c r="K210">
        <v>65</v>
      </c>
      <c r="L210" s="17">
        <v>65</v>
      </c>
      <c r="M210" s="18">
        <v>0.6395883</v>
      </c>
      <c r="N210" s="19">
        <v>0</v>
      </c>
      <c r="P210">
        <v>65</v>
      </c>
      <c r="Q210" s="17">
        <v>64.8</v>
      </c>
      <c r="R210" s="18">
        <v>2.0179999999999998</v>
      </c>
      <c r="S210" s="20">
        <v>0</v>
      </c>
      <c r="T210">
        <f t="shared" si="21"/>
        <v>65</v>
      </c>
      <c r="U210">
        <f t="shared" si="22"/>
        <v>1</v>
      </c>
      <c r="V210">
        <f t="shared" si="23"/>
        <v>1</v>
      </c>
      <c r="W210">
        <f t="shared" si="24"/>
        <v>1</v>
      </c>
      <c r="X210">
        <f t="shared" si="25"/>
        <v>1</v>
      </c>
      <c r="Y210">
        <f t="shared" si="26"/>
        <v>1</v>
      </c>
      <c r="Z210">
        <f t="shared" si="27"/>
        <v>1</v>
      </c>
    </row>
    <row r="211" spans="1:26" x14ac:dyDescent="0.25">
      <c r="A211" t="s">
        <v>12</v>
      </c>
      <c r="B211">
        <v>1</v>
      </c>
      <c r="C211">
        <v>1</v>
      </c>
      <c r="D211">
        <v>0.8</v>
      </c>
      <c r="E211" s="16">
        <v>69</v>
      </c>
      <c r="F211">
        <v>69</v>
      </c>
      <c r="G211" s="17">
        <v>69</v>
      </c>
      <c r="H211" s="18">
        <v>4.0280000000000005</v>
      </c>
      <c r="I211" s="19">
        <v>0</v>
      </c>
      <c r="J211" s="19"/>
      <c r="K211">
        <v>69</v>
      </c>
      <c r="L211" s="17">
        <v>69</v>
      </c>
      <c r="M211" s="18">
        <v>0.8063323</v>
      </c>
      <c r="N211" s="19">
        <v>0</v>
      </c>
      <c r="P211">
        <v>69</v>
      </c>
      <c r="Q211" s="17">
        <v>69</v>
      </c>
      <c r="R211" s="18">
        <v>2.4169999999999998</v>
      </c>
      <c r="S211" s="20">
        <v>0</v>
      </c>
      <c r="T211">
        <f t="shared" si="21"/>
        <v>69</v>
      </c>
      <c r="U211">
        <f t="shared" si="22"/>
        <v>1</v>
      </c>
      <c r="V211">
        <f t="shared" si="23"/>
        <v>1</v>
      </c>
      <c r="W211">
        <f t="shared" si="24"/>
        <v>1</v>
      </c>
      <c r="X211">
        <f t="shared" si="25"/>
        <v>1</v>
      </c>
      <c r="Y211">
        <f t="shared" si="26"/>
        <v>1</v>
      </c>
      <c r="Z211">
        <f t="shared" si="27"/>
        <v>1</v>
      </c>
    </row>
    <row r="212" spans="1:26" x14ac:dyDescent="0.25">
      <c r="A212" t="s">
        <v>13</v>
      </c>
      <c r="B212">
        <v>1</v>
      </c>
      <c r="C212">
        <v>1</v>
      </c>
      <c r="D212">
        <v>0.8</v>
      </c>
      <c r="E212" s="16">
        <v>72</v>
      </c>
      <c r="F212">
        <v>71</v>
      </c>
      <c r="G212" s="17">
        <v>71</v>
      </c>
      <c r="H212" s="18">
        <v>3.7130000000000001</v>
      </c>
      <c r="I212" s="19">
        <v>1.3888888888888888E-2</v>
      </c>
      <c r="J212" s="19"/>
      <c r="K212">
        <v>72</v>
      </c>
      <c r="L212" s="17">
        <v>71.7</v>
      </c>
      <c r="M212" s="18">
        <v>1.1155371999999999</v>
      </c>
      <c r="N212" s="19">
        <v>0</v>
      </c>
      <c r="P212">
        <v>72</v>
      </c>
      <c r="Q212" s="17">
        <v>72</v>
      </c>
      <c r="R212" s="18">
        <v>2.4929999999999999</v>
      </c>
      <c r="S212" s="20">
        <v>0</v>
      </c>
      <c r="T212">
        <f t="shared" si="21"/>
        <v>72</v>
      </c>
      <c r="U212">
        <f t="shared" si="22"/>
        <v>0</v>
      </c>
      <c r="V212">
        <f t="shared" si="23"/>
        <v>1</v>
      </c>
      <c r="W212">
        <f t="shared" si="24"/>
        <v>1</v>
      </c>
      <c r="X212">
        <f t="shared" si="25"/>
        <v>0</v>
      </c>
      <c r="Y212">
        <f t="shared" si="26"/>
        <v>1</v>
      </c>
      <c r="Z212">
        <f t="shared" si="27"/>
        <v>1</v>
      </c>
    </row>
    <row r="213" spans="1:26" x14ac:dyDescent="0.25">
      <c r="A213" t="s">
        <v>14</v>
      </c>
      <c r="B213">
        <v>1</v>
      </c>
      <c r="C213">
        <v>1</v>
      </c>
      <c r="D213">
        <v>0.8</v>
      </c>
      <c r="E213" s="16">
        <v>79</v>
      </c>
      <c r="F213">
        <v>79</v>
      </c>
      <c r="G213" s="17">
        <v>79</v>
      </c>
      <c r="H213" s="18">
        <v>7.8109999999999999</v>
      </c>
      <c r="I213" s="19">
        <v>0</v>
      </c>
      <c r="J213" s="19"/>
      <c r="K213">
        <v>79</v>
      </c>
      <c r="L213" s="17">
        <v>78.599999999999994</v>
      </c>
      <c r="M213" s="18">
        <v>1.5023690000000001</v>
      </c>
      <c r="N213" s="19">
        <v>0</v>
      </c>
      <c r="P213">
        <v>79</v>
      </c>
      <c r="Q213" s="17">
        <v>78.900000000000006</v>
      </c>
      <c r="R213" s="18">
        <v>2.62</v>
      </c>
      <c r="S213" s="20">
        <v>0</v>
      </c>
      <c r="T213">
        <f t="shared" si="21"/>
        <v>79</v>
      </c>
      <c r="U213">
        <f t="shared" si="22"/>
        <v>1</v>
      </c>
      <c r="V213">
        <f t="shared" si="23"/>
        <v>1</v>
      </c>
      <c r="W213">
        <f t="shared" si="24"/>
        <v>1</v>
      </c>
      <c r="X213">
        <f t="shared" si="25"/>
        <v>1</v>
      </c>
      <c r="Y213">
        <f t="shared" si="26"/>
        <v>1</v>
      </c>
      <c r="Z213">
        <f t="shared" si="27"/>
        <v>1</v>
      </c>
    </row>
    <row r="214" spans="1:26" x14ac:dyDescent="0.25">
      <c r="A214" t="s">
        <v>15</v>
      </c>
      <c r="B214">
        <v>1</v>
      </c>
      <c r="C214">
        <v>1</v>
      </c>
      <c r="D214">
        <v>0.8</v>
      </c>
      <c r="E214" s="16">
        <v>86</v>
      </c>
      <c r="F214">
        <v>86</v>
      </c>
      <c r="G214" s="17">
        <v>86</v>
      </c>
      <c r="H214" s="18">
        <v>7.7230000000000008</v>
      </c>
      <c r="I214" s="19">
        <v>0</v>
      </c>
      <c r="J214" s="19"/>
      <c r="K214">
        <v>86</v>
      </c>
      <c r="L214" s="17">
        <v>86</v>
      </c>
      <c r="M214" s="18">
        <v>1.1029200000000001</v>
      </c>
      <c r="N214" s="19">
        <v>0</v>
      </c>
      <c r="P214">
        <v>86</v>
      </c>
      <c r="Q214" s="17">
        <v>86</v>
      </c>
      <c r="R214" s="18">
        <v>2.5040000000000004</v>
      </c>
      <c r="S214" s="20">
        <v>0</v>
      </c>
      <c r="T214">
        <f t="shared" si="21"/>
        <v>86</v>
      </c>
      <c r="U214">
        <f t="shared" si="22"/>
        <v>1</v>
      </c>
      <c r="V214">
        <f t="shared" si="23"/>
        <v>1</v>
      </c>
      <c r="W214">
        <f t="shared" si="24"/>
        <v>1</v>
      </c>
      <c r="X214">
        <f t="shared" si="25"/>
        <v>1</v>
      </c>
      <c r="Y214">
        <f t="shared" si="26"/>
        <v>1</v>
      </c>
      <c r="Z214">
        <f t="shared" si="27"/>
        <v>1</v>
      </c>
    </row>
    <row r="215" spans="1:26" x14ac:dyDescent="0.25">
      <c r="A215" t="s">
        <v>16</v>
      </c>
      <c r="B215">
        <v>1</v>
      </c>
      <c r="C215">
        <v>1</v>
      </c>
      <c r="D215">
        <v>0.8</v>
      </c>
      <c r="E215" s="16">
        <v>83</v>
      </c>
      <c r="F215">
        <v>83</v>
      </c>
      <c r="G215" s="17">
        <v>83</v>
      </c>
      <c r="H215" s="18">
        <v>8.5779999999999994</v>
      </c>
      <c r="I215" s="19">
        <v>0</v>
      </c>
      <c r="J215" s="19"/>
      <c r="K215">
        <v>83</v>
      </c>
      <c r="L215" s="17">
        <v>83</v>
      </c>
      <c r="M215" s="18">
        <v>1.2525990999999999</v>
      </c>
      <c r="N215" s="19">
        <v>0</v>
      </c>
      <c r="P215">
        <v>83</v>
      </c>
      <c r="Q215" s="17">
        <v>83</v>
      </c>
      <c r="R215" s="18">
        <v>2.4590000000000001</v>
      </c>
      <c r="S215" s="20">
        <v>0</v>
      </c>
      <c r="T215">
        <f t="shared" si="21"/>
        <v>83</v>
      </c>
      <c r="U215">
        <f t="shared" si="22"/>
        <v>1</v>
      </c>
      <c r="V215">
        <f t="shared" si="23"/>
        <v>1</v>
      </c>
      <c r="W215">
        <f t="shared" si="24"/>
        <v>1</v>
      </c>
      <c r="X215">
        <f t="shared" si="25"/>
        <v>1</v>
      </c>
      <c r="Y215">
        <f t="shared" si="26"/>
        <v>1</v>
      </c>
      <c r="Z215">
        <f t="shared" si="27"/>
        <v>1</v>
      </c>
    </row>
    <row r="216" spans="1:26" x14ac:dyDescent="0.25">
      <c r="A216" t="s">
        <v>17</v>
      </c>
      <c r="B216">
        <v>1</v>
      </c>
      <c r="C216">
        <v>1</v>
      </c>
      <c r="D216">
        <v>0.8</v>
      </c>
      <c r="E216" s="16">
        <v>85</v>
      </c>
      <c r="F216">
        <v>85</v>
      </c>
      <c r="G216" s="17">
        <v>85</v>
      </c>
      <c r="H216" s="18">
        <v>9.5589999999999993</v>
      </c>
      <c r="I216" s="19">
        <v>0</v>
      </c>
      <c r="J216" s="19"/>
      <c r="K216">
        <v>85</v>
      </c>
      <c r="L216" s="17">
        <v>85</v>
      </c>
      <c r="M216" s="18">
        <v>1.276586</v>
      </c>
      <c r="N216" s="19">
        <v>0</v>
      </c>
      <c r="P216">
        <v>85</v>
      </c>
      <c r="Q216" s="17">
        <v>85</v>
      </c>
      <c r="R216" s="18">
        <v>2.4340000000000002</v>
      </c>
      <c r="S216" s="20">
        <v>0</v>
      </c>
      <c r="T216">
        <f t="shared" si="21"/>
        <v>85</v>
      </c>
      <c r="U216">
        <f t="shared" si="22"/>
        <v>1</v>
      </c>
      <c r="V216">
        <f t="shared" si="23"/>
        <v>1</v>
      </c>
      <c r="W216">
        <f t="shared" si="24"/>
        <v>1</v>
      </c>
      <c r="X216">
        <f t="shared" si="25"/>
        <v>1</v>
      </c>
      <c r="Y216">
        <f t="shared" si="26"/>
        <v>1</v>
      </c>
      <c r="Z216">
        <f t="shared" si="27"/>
        <v>1</v>
      </c>
    </row>
    <row r="217" spans="1:26" x14ac:dyDescent="0.25">
      <c r="A217" t="s">
        <v>18</v>
      </c>
      <c r="B217">
        <v>1</v>
      </c>
      <c r="C217">
        <v>1</v>
      </c>
      <c r="D217">
        <v>0.8</v>
      </c>
      <c r="E217" s="16">
        <v>80</v>
      </c>
      <c r="F217">
        <v>80</v>
      </c>
      <c r="G217" s="17">
        <v>80</v>
      </c>
      <c r="H217" s="18">
        <v>3.3159999999999998</v>
      </c>
      <c r="I217" s="19">
        <v>0</v>
      </c>
      <c r="J217" s="19"/>
      <c r="K217">
        <v>80</v>
      </c>
      <c r="L217" s="17">
        <v>80</v>
      </c>
      <c r="M217" s="18">
        <v>1.3759720000000002</v>
      </c>
      <c r="N217" s="19">
        <v>0</v>
      </c>
      <c r="P217">
        <v>80</v>
      </c>
      <c r="Q217" s="17">
        <v>80</v>
      </c>
      <c r="R217" s="18">
        <v>2.4490000000000003</v>
      </c>
      <c r="S217" s="20">
        <v>0</v>
      </c>
      <c r="T217">
        <f t="shared" si="21"/>
        <v>80</v>
      </c>
      <c r="U217">
        <f t="shared" si="22"/>
        <v>1</v>
      </c>
      <c r="V217">
        <f t="shared" si="23"/>
        <v>1</v>
      </c>
      <c r="W217">
        <f t="shared" si="24"/>
        <v>1</v>
      </c>
      <c r="X217">
        <f t="shared" si="25"/>
        <v>1</v>
      </c>
      <c r="Y217">
        <f t="shared" si="26"/>
        <v>1</v>
      </c>
      <c r="Z217">
        <f t="shared" si="27"/>
        <v>1</v>
      </c>
    </row>
    <row r="218" spans="1:26" x14ac:dyDescent="0.25">
      <c r="A218" t="s">
        <v>19</v>
      </c>
      <c r="B218">
        <v>1</v>
      </c>
      <c r="C218">
        <v>1</v>
      </c>
      <c r="D218">
        <v>0.8</v>
      </c>
      <c r="E218" s="16">
        <v>79</v>
      </c>
      <c r="F218">
        <v>79</v>
      </c>
      <c r="G218" s="17">
        <v>79</v>
      </c>
      <c r="H218" s="18">
        <v>9.879999999999999</v>
      </c>
      <c r="I218" s="19">
        <v>0</v>
      </c>
      <c r="J218" s="19"/>
      <c r="K218">
        <v>79</v>
      </c>
      <c r="L218" s="17">
        <v>79</v>
      </c>
      <c r="M218" s="18">
        <v>1.1883210000000002</v>
      </c>
      <c r="N218" s="19">
        <v>0</v>
      </c>
      <c r="P218">
        <v>79</v>
      </c>
      <c r="Q218" s="17">
        <v>78.400000000000006</v>
      </c>
      <c r="R218" s="18">
        <v>2.6190000000000002</v>
      </c>
      <c r="S218" s="20">
        <v>0</v>
      </c>
      <c r="T218">
        <f t="shared" si="21"/>
        <v>79</v>
      </c>
      <c r="U218">
        <f t="shared" si="22"/>
        <v>1</v>
      </c>
      <c r="V218">
        <f t="shared" si="23"/>
        <v>1</v>
      </c>
      <c r="W218">
        <f t="shared" si="24"/>
        <v>1</v>
      </c>
      <c r="X218">
        <f t="shared" si="25"/>
        <v>1</v>
      </c>
      <c r="Y218">
        <f t="shared" si="26"/>
        <v>1</v>
      </c>
      <c r="Z218">
        <f t="shared" si="27"/>
        <v>1</v>
      </c>
    </row>
    <row r="219" spans="1:26" x14ac:dyDescent="0.25">
      <c r="A219" t="s">
        <v>20</v>
      </c>
      <c r="B219">
        <v>1</v>
      </c>
      <c r="C219">
        <v>1</v>
      </c>
      <c r="D219">
        <v>0.8</v>
      </c>
      <c r="E219" s="16">
        <v>91</v>
      </c>
      <c r="F219">
        <v>91</v>
      </c>
      <c r="G219" s="17">
        <v>91</v>
      </c>
      <c r="H219" s="18">
        <v>10.736000000000001</v>
      </c>
      <c r="I219" s="19">
        <v>0</v>
      </c>
      <c r="J219" s="19"/>
      <c r="K219">
        <v>91</v>
      </c>
      <c r="L219" s="17">
        <v>91</v>
      </c>
      <c r="M219" s="18">
        <v>1.42136</v>
      </c>
      <c r="N219" s="19">
        <v>0</v>
      </c>
      <c r="P219">
        <v>91</v>
      </c>
      <c r="Q219" s="17">
        <v>91</v>
      </c>
      <c r="R219" s="18">
        <v>2.8570000000000002</v>
      </c>
      <c r="S219" s="20">
        <v>0</v>
      </c>
      <c r="T219">
        <f t="shared" si="21"/>
        <v>91</v>
      </c>
      <c r="U219">
        <f t="shared" si="22"/>
        <v>1</v>
      </c>
      <c r="V219">
        <f t="shared" si="23"/>
        <v>1</v>
      </c>
      <c r="W219">
        <f t="shared" si="24"/>
        <v>1</v>
      </c>
      <c r="X219">
        <f t="shared" si="25"/>
        <v>1</v>
      </c>
      <c r="Y219">
        <f t="shared" si="26"/>
        <v>1</v>
      </c>
      <c r="Z219">
        <f t="shared" si="27"/>
        <v>1</v>
      </c>
    </row>
    <row r="220" spans="1:26" x14ac:dyDescent="0.25">
      <c r="A220" t="s">
        <v>21</v>
      </c>
      <c r="B220">
        <v>1</v>
      </c>
      <c r="C220">
        <v>1</v>
      </c>
      <c r="D220">
        <v>0.8</v>
      </c>
      <c r="E220" s="16">
        <v>91</v>
      </c>
      <c r="F220">
        <v>91</v>
      </c>
      <c r="G220" s="17">
        <v>91</v>
      </c>
      <c r="H220" s="18">
        <v>7.7100000000000009</v>
      </c>
      <c r="I220" s="19">
        <v>0</v>
      </c>
      <c r="J220" s="19"/>
      <c r="K220">
        <v>91</v>
      </c>
      <c r="L220" s="17">
        <v>91</v>
      </c>
      <c r="M220" s="18">
        <v>1.4383890000000001</v>
      </c>
      <c r="N220" s="19">
        <v>0</v>
      </c>
      <c r="P220">
        <v>91</v>
      </c>
      <c r="Q220" s="17">
        <v>91</v>
      </c>
      <c r="R220" s="18">
        <v>3.0080000000000005</v>
      </c>
      <c r="S220" s="20">
        <v>0</v>
      </c>
      <c r="T220">
        <f t="shared" si="21"/>
        <v>91</v>
      </c>
      <c r="U220">
        <f t="shared" si="22"/>
        <v>1</v>
      </c>
      <c r="V220">
        <f t="shared" si="23"/>
        <v>1</v>
      </c>
      <c r="W220">
        <f t="shared" si="24"/>
        <v>1</v>
      </c>
      <c r="X220">
        <f t="shared" si="25"/>
        <v>1</v>
      </c>
      <c r="Y220">
        <f t="shared" si="26"/>
        <v>1</v>
      </c>
      <c r="Z220">
        <f t="shared" si="27"/>
        <v>1</v>
      </c>
    </row>
    <row r="221" spans="1:26" x14ac:dyDescent="0.25">
      <c r="A221" t="s">
        <v>22</v>
      </c>
      <c r="B221">
        <v>1</v>
      </c>
      <c r="C221">
        <v>1</v>
      </c>
      <c r="D221">
        <v>0.8</v>
      </c>
      <c r="E221" s="16">
        <v>90</v>
      </c>
      <c r="F221">
        <v>90</v>
      </c>
      <c r="G221" s="17">
        <v>90</v>
      </c>
      <c r="H221" s="18">
        <v>9.875</v>
      </c>
      <c r="I221" s="19">
        <v>0</v>
      </c>
      <c r="J221" s="19"/>
      <c r="K221">
        <v>90</v>
      </c>
      <c r="L221" s="17">
        <v>90</v>
      </c>
      <c r="M221" s="18">
        <v>1.190207</v>
      </c>
      <c r="N221" s="19">
        <v>0</v>
      </c>
      <c r="P221">
        <v>90</v>
      </c>
      <c r="Q221" s="17">
        <v>90</v>
      </c>
      <c r="R221" s="18">
        <v>2.6090000000000004</v>
      </c>
      <c r="S221" s="20">
        <v>0</v>
      </c>
      <c r="T221">
        <f t="shared" si="21"/>
        <v>90</v>
      </c>
      <c r="U221">
        <f t="shared" si="22"/>
        <v>1</v>
      </c>
      <c r="V221">
        <f t="shared" si="23"/>
        <v>1</v>
      </c>
      <c r="W221">
        <f t="shared" si="24"/>
        <v>1</v>
      </c>
      <c r="X221">
        <f t="shared" si="25"/>
        <v>1</v>
      </c>
      <c r="Y221">
        <f t="shared" si="26"/>
        <v>1</v>
      </c>
      <c r="Z221">
        <f t="shared" si="27"/>
        <v>1</v>
      </c>
    </row>
    <row r="222" spans="1:26" x14ac:dyDescent="0.25">
      <c r="A222" t="s">
        <v>23</v>
      </c>
      <c r="B222">
        <v>1</v>
      </c>
      <c r="C222">
        <v>1</v>
      </c>
      <c r="D222">
        <v>0.8</v>
      </c>
      <c r="E222" s="16">
        <v>65</v>
      </c>
      <c r="F222">
        <v>65</v>
      </c>
      <c r="G222" s="17">
        <v>65</v>
      </c>
      <c r="H222" s="18">
        <v>4.043000000000001</v>
      </c>
      <c r="I222" s="19">
        <v>0</v>
      </c>
      <c r="J222" s="19"/>
      <c r="K222">
        <v>65</v>
      </c>
      <c r="L222" s="17">
        <v>65</v>
      </c>
      <c r="M222" s="18">
        <v>0.86004049999999987</v>
      </c>
      <c r="N222" s="19">
        <v>0</v>
      </c>
      <c r="P222">
        <v>65</v>
      </c>
      <c r="Q222" s="17">
        <v>65</v>
      </c>
      <c r="R222" s="18">
        <v>2.4070000000000005</v>
      </c>
      <c r="S222" s="20">
        <v>0</v>
      </c>
      <c r="T222">
        <f t="shared" si="21"/>
        <v>65</v>
      </c>
      <c r="U222">
        <f t="shared" si="22"/>
        <v>1</v>
      </c>
      <c r="V222">
        <f t="shared" si="23"/>
        <v>1</v>
      </c>
      <c r="W222">
        <f t="shared" si="24"/>
        <v>1</v>
      </c>
      <c r="X222">
        <f t="shared" si="25"/>
        <v>1</v>
      </c>
      <c r="Y222">
        <f t="shared" si="26"/>
        <v>1</v>
      </c>
      <c r="Z222">
        <f t="shared" si="27"/>
        <v>1</v>
      </c>
    </row>
    <row r="223" spans="1:26" x14ac:dyDescent="0.25">
      <c r="A223" t="s">
        <v>24</v>
      </c>
      <c r="B223">
        <v>1</v>
      </c>
      <c r="C223">
        <v>1</v>
      </c>
      <c r="D223">
        <v>0.8</v>
      </c>
      <c r="E223" s="16">
        <v>99</v>
      </c>
      <c r="F223">
        <v>99</v>
      </c>
      <c r="G223" s="17">
        <v>99</v>
      </c>
      <c r="H223" s="18">
        <v>10.631</v>
      </c>
      <c r="I223" s="19">
        <v>0</v>
      </c>
      <c r="J223" s="19"/>
      <c r="K223">
        <v>99</v>
      </c>
      <c r="L223" s="17">
        <v>99</v>
      </c>
      <c r="M223" s="18">
        <v>1.662331</v>
      </c>
      <c r="N223" s="19">
        <v>0</v>
      </c>
      <c r="P223">
        <v>99</v>
      </c>
      <c r="Q223" s="17">
        <v>99</v>
      </c>
      <c r="R223" s="18">
        <v>3.0200000000000005</v>
      </c>
      <c r="S223" s="20">
        <v>0</v>
      </c>
      <c r="T223">
        <f t="shared" si="21"/>
        <v>99</v>
      </c>
      <c r="U223">
        <f t="shared" si="22"/>
        <v>1</v>
      </c>
      <c r="V223">
        <f t="shared" si="23"/>
        <v>1</v>
      </c>
      <c r="W223">
        <f t="shared" si="24"/>
        <v>1</v>
      </c>
      <c r="X223">
        <f t="shared" si="25"/>
        <v>1</v>
      </c>
      <c r="Y223">
        <f t="shared" si="26"/>
        <v>1</v>
      </c>
      <c r="Z223">
        <f t="shared" si="27"/>
        <v>1</v>
      </c>
    </row>
    <row r="224" spans="1:26" x14ac:dyDescent="0.25">
      <c r="A224" t="s">
        <v>25</v>
      </c>
      <c r="B224">
        <v>1</v>
      </c>
      <c r="C224">
        <v>1</v>
      </c>
      <c r="D224">
        <v>0.8</v>
      </c>
      <c r="E224" s="16">
        <v>123</v>
      </c>
      <c r="F224">
        <v>123</v>
      </c>
      <c r="G224" s="17">
        <v>123</v>
      </c>
      <c r="H224" s="18">
        <v>7.6360000000000001</v>
      </c>
      <c r="I224" s="19">
        <v>0</v>
      </c>
      <c r="J224" s="19"/>
      <c r="K224">
        <v>123</v>
      </c>
      <c r="L224" s="17">
        <v>123</v>
      </c>
      <c r="M224" s="18">
        <v>3.0458730000000003</v>
      </c>
      <c r="N224" s="19">
        <v>0</v>
      </c>
      <c r="P224">
        <v>123</v>
      </c>
      <c r="Q224" s="17">
        <v>122.8</v>
      </c>
      <c r="R224" s="18">
        <v>4.32</v>
      </c>
      <c r="S224" s="20">
        <v>0</v>
      </c>
      <c r="T224">
        <f t="shared" si="21"/>
        <v>123</v>
      </c>
      <c r="U224">
        <f t="shared" si="22"/>
        <v>1</v>
      </c>
      <c r="V224">
        <f t="shared" si="23"/>
        <v>1</v>
      </c>
      <c r="W224">
        <f t="shared" si="24"/>
        <v>1</v>
      </c>
      <c r="X224">
        <f t="shared" si="25"/>
        <v>1</v>
      </c>
      <c r="Y224">
        <f t="shared" si="26"/>
        <v>1</v>
      </c>
      <c r="Z224">
        <f t="shared" si="27"/>
        <v>1</v>
      </c>
    </row>
    <row r="225" spans="1:26" x14ac:dyDescent="0.25">
      <c r="A225" t="s">
        <v>26</v>
      </c>
      <c r="B225">
        <v>1</v>
      </c>
      <c r="C225">
        <v>1</v>
      </c>
      <c r="D225">
        <v>0.8</v>
      </c>
      <c r="E225" s="16">
        <v>117</v>
      </c>
      <c r="F225">
        <v>115</v>
      </c>
      <c r="G225" s="17">
        <v>114.7</v>
      </c>
      <c r="H225" s="18">
        <v>4.8710000000000004</v>
      </c>
      <c r="I225" s="19">
        <v>1.7094017094017096E-2</v>
      </c>
      <c r="J225" s="19"/>
      <c r="K225">
        <v>117</v>
      </c>
      <c r="L225" s="17">
        <v>116.8</v>
      </c>
      <c r="M225" s="18">
        <v>2.2114859999999998</v>
      </c>
      <c r="N225" s="19">
        <v>0</v>
      </c>
      <c r="P225">
        <v>115</v>
      </c>
      <c r="Q225" s="17">
        <v>115</v>
      </c>
      <c r="R225" s="18">
        <v>3.4080000000000004</v>
      </c>
      <c r="S225" s="20">
        <v>1.7094017094017096E-2</v>
      </c>
      <c r="T225">
        <f t="shared" si="21"/>
        <v>117</v>
      </c>
      <c r="U225">
        <f t="shared" si="22"/>
        <v>0</v>
      </c>
      <c r="V225">
        <f t="shared" si="23"/>
        <v>1</v>
      </c>
      <c r="W225">
        <f t="shared" si="24"/>
        <v>0</v>
      </c>
      <c r="X225">
        <f t="shared" si="25"/>
        <v>0</v>
      </c>
      <c r="Y225">
        <f t="shared" si="26"/>
        <v>1</v>
      </c>
      <c r="Z225">
        <f t="shared" si="27"/>
        <v>0</v>
      </c>
    </row>
    <row r="226" spans="1:26" x14ac:dyDescent="0.25">
      <c r="A226" t="s">
        <v>27</v>
      </c>
      <c r="B226">
        <v>1</v>
      </c>
      <c r="C226">
        <v>1</v>
      </c>
      <c r="D226">
        <v>0.8</v>
      </c>
      <c r="E226" s="16">
        <v>123</v>
      </c>
      <c r="F226">
        <v>123</v>
      </c>
      <c r="G226" s="17">
        <v>122.7</v>
      </c>
      <c r="H226" s="18">
        <v>7.0320000000000009</v>
      </c>
      <c r="I226" s="19">
        <v>0</v>
      </c>
      <c r="J226" s="19"/>
      <c r="K226">
        <v>123</v>
      </c>
      <c r="L226" s="17">
        <v>123</v>
      </c>
      <c r="M226" s="18">
        <v>2.7671239999999999</v>
      </c>
      <c r="N226" s="19">
        <v>0</v>
      </c>
      <c r="P226">
        <v>123</v>
      </c>
      <c r="Q226" s="17">
        <v>123</v>
      </c>
      <c r="R226" s="18">
        <v>3.5630000000000002</v>
      </c>
      <c r="S226" s="20">
        <v>0</v>
      </c>
      <c r="T226">
        <f t="shared" si="21"/>
        <v>123</v>
      </c>
      <c r="U226">
        <f t="shared" si="22"/>
        <v>1</v>
      </c>
      <c r="V226">
        <f t="shared" si="23"/>
        <v>1</v>
      </c>
      <c r="W226">
        <f t="shared" si="24"/>
        <v>1</v>
      </c>
      <c r="X226">
        <f t="shared" si="25"/>
        <v>1</v>
      </c>
      <c r="Y226">
        <f t="shared" si="26"/>
        <v>1</v>
      </c>
      <c r="Z226">
        <f t="shared" si="27"/>
        <v>1</v>
      </c>
    </row>
    <row r="227" spans="1:26" x14ac:dyDescent="0.25">
      <c r="A227" t="s">
        <v>28</v>
      </c>
      <c r="B227">
        <v>1</v>
      </c>
      <c r="C227">
        <v>1</v>
      </c>
      <c r="D227">
        <v>0.8</v>
      </c>
      <c r="E227" s="16">
        <v>125</v>
      </c>
      <c r="F227">
        <v>125</v>
      </c>
      <c r="G227" s="17">
        <v>125</v>
      </c>
      <c r="H227" s="18">
        <v>4.859</v>
      </c>
      <c r="I227" s="19">
        <v>0</v>
      </c>
      <c r="J227" s="19"/>
      <c r="K227">
        <v>125</v>
      </c>
      <c r="L227" s="17">
        <v>124.1</v>
      </c>
      <c r="M227" s="18">
        <v>2.2898670000000001</v>
      </c>
      <c r="N227" s="19">
        <v>0</v>
      </c>
      <c r="P227">
        <v>125</v>
      </c>
      <c r="Q227" s="17">
        <v>125</v>
      </c>
      <c r="R227" s="18">
        <v>3.4990000000000001</v>
      </c>
      <c r="S227" s="20">
        <v>0</v>
      </c>
      <c r="T227">
        <f t="shared" si="21"/>
        <v>125</v>
      </c>
      <c r="U227">
        <f t="shared" si="22"/>
        <v>1</v>
      </c>
      <c r="V227">
        <f t="shared" si="23"/>
        <v>1</v>
      </c>
      <c r="W227">
        <f t="shared" si="24"/>
        <v>1</v>
      </c>
      <c r="X227">
        <f t="shared" si="25"/>
        <v>1</v>
      </c>
      <c r="Y227">
        <f t="shared" si="26"/>
        <v>1</v>
      </c>
      <c r="Z227">
        <f t="shared" si="27"/>
        <v>1</v>
      </c>
    </row>
    <row r="228" spans="1:26" x14ac:dyDescent="0.25">
      <c r="A228" t="s">
        <v>29</v>
      </c>
      <c r="B228">
        <v>1</v>
      </c>
      <c r="C228">
        <v>1</v>
      </c>
      <c r="D228">
        <v>0.8</v>
      </c>
      <c r="E228" s="16">
        <v>127</v>
      </c>
      <c r="F228">
        <v>127</v>
      </c>
      <c r="G228" s="17">
        <v>126.8</v>
      </c>
      <c r="H228" s="18">
        <v>7.8509999999999991</v>
      </c>
      <c r="I228" s="19">
        <v>0</v>
      </c>
      <c r="J228" s="19"/>
      <c r="K228">
        <v>127</v>
      </c>
      <c r="L228" s="17">
        <v>126.9</v>
      </c>
      <c r="M228" s="18">
        <v>3.5818409999999998</v>
      </c>
      <c r="N228" s="19">
        <v>0</v>
      </c>
      <c r="P228">
        <v>127</v>
      </c>
      <c r="Q228" s="17">
        <v>127</v>
      </c>
      <c r="R228" s="18">
        <v>3.7640000000000002</v>
      </c>
      <c r="S228" s="20">
        <v>0</v>
      </c>
      <c r="T228">
        <f t="shared" si="21"/>
        <v>127</v>
      </c>
      <c r="U228">
        <f t="shared" si="22"/>
        <v>1</v>
      </c>
      <c r="V228">
        <f t="shared" si="23"/>
        <v>1</v>
      </c>
      <c r="W228">
        <f t="shared" si="24"/>
        <v>1</v>
      </c>
      <c r="X228">
        <f t="shared" si="25"/>
        <v>1</v>
      </c>
      <c r="Y228">
        <f t="shared" si="26"/>
        <v>1</v>
      </c>
      <c r="Z228">
        <f t="shared" si="27"/>
        <v>1</v>
      </c>
    </row>
    <row r="229" spans="1:26" x14ac:dyDescent="0.25">
      <c r="A229" t="s">
        <v>30</v>
      </c>
      <c r="B229">
        <v>1</v>
      </c>
      <c r="C229">
        <v>1</v>
      </c>
      <c r="D229">
        <v>0.8</v>
      </c>
      <c r="E229" s="16">
        <v>120</v>
      </c>
      <c r="F229">
        <v>120</v>
      </c>
      <c r="G229" s="17">
        <v>120</v>
      </c>
      <c r="H229" s="18">
        <v>9.4409999999999989</v>
      </c>
      <c r="I229" s="19">
        <v>0</v>
      </c>
      <c r="J229" s="19"/>
      <c r="K229">
        <v>120</v>
      </c>
      <c r="L229" s="17">
        <v>119.6</v>
      </c>
      <c r="M229" s="18">
        <v>2.9925790000000001</v>
      </c>
      <c r="N229" s="19">
        <v>0</v>
      </c>
      <c r="P229">
        <v>120</v>
      </c>
      <c r="Q229" s="17">
        <v>120</v>
      </c>
      <c r="R229" s="18">
        <v>3.6850000000000001</v>
      </c>
      <c r="S229" s="20">
        <v>0</v>
      </c>
      <c r="T229">
        <f t="shared" si="21"/>
        <v>120</v>
      </c>
      <c r="U229">
        <f t="shared" si="22"/>
        <v>1</v>
      </c>
      <c r="V229">
        <f t="shared" si="23"/>
        <v>1</v>
      </c>
      <c r="W229">
        <f t="shared" si="24"/>
        <v>1</v>
      </c>
      <c r="X229">
        <f t="shared" si="25"/>
        <v>1</v>
      </c>
      <c r="Y229">
        <f t="shared" si="26"/>
        <v>1</v>
      </c>
      <c r="Z229">
        <f t="shared" si="27"/>
        <v>1</v>
      </c>
    </row>
    <row r="230" spans="1:26" x14ac:dyDescent="0.25">
      <c r="A230" t="s">
        <v>31</v>
      </c>
      <c r="B230">
        <v>1</v>
      </c>
      <c r="C230">
        <v>1</v>
      </c>
      <c r="D230">
        <v>0.8</v>
      </c>
      <c r="E230" s="16">
        <v>138</v>
      </c>
      <c r="F230">
        <v>138</v>
      </c>
      <c r="G230" s="17">
        <v>138</v>
      </c>
      <c r="H230" s="18">
        <v>6.6879999999999997</v>
      </c>
      <c r="I230" s="19">
        <v>0</v>
      </c>
      <c r="J230" s="19"/>
      <c r="K230">
        <v>138</v>
      </c>
      <c r="L230" s="17">
        <v>137.80000000000001</v>
      </c>
      <c r="M230" s="18">
        <v>3.4781489999999997</v>
      </c>
      <c r="N230" s="19">
        <v>0</v>
      </c>
      <c r="P230">
        <v>138</v>
      </c>
      <c r="Q230" s="17">
        <v>138</v>
      </c>
      <c r="R230" s="18">
        <v>3.9049999999999998</v>
      </c>
      <c r="S230" s="20">
        <v>0</v>
      </c>
      <c r="T230">
        <f t="shared" si="21"/>
        <v>138</v>
      </c>
      <c r="U230">
        <f t="shared" si="22"/>
        <v>1</v>
      </c>
      <c r="V230">
        <f t="shared" si="23"/>
        <v>1</v>
      </c>
      <c r="W230">
        <f t="shared" si="24"/>
        <v>1</v>
      </c>
      <c r="X230">
        <f t="shared" si="25"/>
        <v>1</v>
      </c>
      <c r="Y230">
        <f t="shared" si="26"/>
        <v>1</v>
      </c>
      <c r="Z230">
        <f t="shared" si="27"/>
        <v>1</v>
      </c>
    </row>
    <row r="231" spans="1:26" x14ac:dyDescent="0.25">
      <c r="A231" t="s">
        <v>32</v>
      </c>
      <c r="B231">
        <v>1</v>
      </c>
      <c r="C231">
        <v>1</v>
      </c>
      <c r="D231">
        <v>0.8</v>
      </c>
      <c r="E231" s="16">
        <v>118</v>
      </c>
      <c r="F231">
        <v>118</v>
      </c>
      <c r="G231" s="17">
        <v>118</v>
      </c>
      <c r="H231" s="18">
        <v>10.435000000000002</v>
      </c>
      <c r="I231" s="19">
        <v>0</v>
      </c>
      <c r="J231" s="19"/>
      <c r="K231">
        <v>115</v>
      </c>
      <c r="L231" s="17">
        <v>115</v>
      </c>
      <c r="M231" s="18">
        <v>1.8261400000000001</v>
      </c>
      <c r="N231" s="19">
        <v>2.5423728813559324E-2</v>
      </c>
      <c r="P231">
        <v>118</v>
      </c>
      <c r="Q231" s="17">
        <v>116.5</v>
      </c>
      <c r="R231" s="18">
        <v>3.7559999999999993</v>
      </c>
      <c r="S231" s="20">
        <v>0</v>
      </c>
      <c r="T231">
        <f t="shared" si="21"/>
        <v>118</v>
      </c>
      <c r="U231">
        <f t="shared" si="22"/>
        <v>1</v>
      </c>
      <c r="V231">
        <f t="shared" si="23"/>
        <v>0</v>
      </c>
      <c r="W231">
        <f t="shared" si="24"/>
        <v>1</v>
      </c>
      <c r="X231">
        <f t="shared" si="25"/>
        <v>1</v>
      </c>
      <c r="Y231">
        <f t="shared" si="26"/>
        <v>0</v>
      </c>
      <c r="Z231">
        <f t="shared" si="27"/>
        <v>1</v>
      </c>
    </row>
    <row r="232" spans="1:26" x14ac:dyDescent="0.25">
      <c r="A232" t="s">
        <v>33</v>
      </c>
      <c r="B232">
        <v>1</v>
      </c>
      <c r="C232">
        <v>1</v>
      </c>
      <c r="D232">
        <v>0.8</v>
      </c>
      <c r="E232" s="16">
        <v>140</v>
      </c>
      <c r="F232">
        <v>140</v>
      </c>
      <c r="G232" s="17">
        <v>140</v>
      </c>
      <c r="H232" s="18">
        <v>9.9030000000000022</v>
      </c>
      <c r="I232" s="19">
        <v>0</v>
      </c>
      <c r="J232" s="19"/>
      <c r="K232">
        <v>140</v>
      </c>
      <c r="L232" s="17">
        <v>140</v>
      </c>
      <c r="M232" s="18">
        <v>3.7603710000000001</v>
      </c>
      <c r="N232" s="19">
        <v>0</v>
      </c>
      <c r="P232">
        <v>140</v>
      </c>
      <c r="Q232" s="17">
        <v>140</v>
      </c>
      <c r="R232" s="18">
        <v>4.0969999999999995</v>
      </c>
      <c r="S232" s="20">
        <v>0</v>
      </c>
      <c r="T232">
        <f t="shared" si="21"/>
        <v>140</v>
      </c>
      <c r="U232">
        <f t="shared" si="22"/>
        <v>1</v>
      </c>
      <c r="V232">
        <f t="shared" si="23"/>
        <v>1</v>
      </c>
      <c r="W232">
        <f t="shared" si="24"/>
        <v>1</v>
      </c>
      <c r="X232">
        <f t="shared" si="25"/>
        <v>1</v>
      </c>
      <c r="Y232">
        <f t="shared" si="26"/>
        <v>1</v>
      </c>
      <c r="Z232">
        <f t="shared" si="27"/>
        <v>1</v>
      </c>
    </row>
    <row r="233" spans="1:26" x14ac:dyDescent="0.25">
      <c r="A233" t="s">
        <v>34</v>
      </c>
      <c r="B233">
        <v>1</v>
      </c>
      <c r="C233">
        <v>1</v>
      </c>
      <c r="D233">
        <v>0.8</v>
      </c>
      <c r="E233" s="16">
        <v>167</v>
      </c>
      <c r="F233">
        <v>167</v>
      </c>
      <c r="G233" s="17">
        <v>167</v>
      </c>
      <c r="H233" s="18">
        <v>12.437999999999999</v>
      </c>
      <c r="I233" s="19">
        <v>0</v>
      </c>
      <c r="J233" s="19"/>
      <c r="K233">
        <v>167</v>
      </c>
      <c r="L233" s="17">
        <v>167</v>
      </c>
      <c r="M233" s="18">
        <v>6.3955149999999996</v>
      </c>
      <c r="N233" s="19">
        <v>0</v>
      </c>
      <c r="P233">
        <v>167</v>
      </c>
      <c r="Q233" s="17">
        <v>167</v>
      </c>
      <c r="R233" s="18">
        <v>5.003000000000001</v>
      </c>
      <c r="S233" s="20">
        <v>0</v>
      </c>
      <c r="T233">
        <f t="shared" si="21"/>
        <v>167</v>
      </c>
      <c r="U233">
        <f t="shared" si="22"/>
        <v>1</v>
      </c>
      <c r="V233">
        <f t="shared" si="23"/>
        <v>1</v>
      </c>
      <c r="W233">
        <f t="shared" si="24"/>
        <v>1</v>
      </c>
      <c r="X233">
        <f t="shared" si="25"/>
        <v>1</v>
      </c>
      <c r="Y233">
        <f t="shared" si="26"/>
        <v>1</v>
      </c>
      <c r="Z233">
        <f t="shared" si="27"/>
        <v>1</v>
      </c>
    </row>
    <row r="234" spans="1:26" x14ac:dyDescent="0.25">
      <c r="A234" t="s">
        <v>35</v>
      </c>
      <c r="B234">
        <v>1</v>
      </c>
      <c r="C234">
        <v>1</v>
      </c>
      <c r="D234">
        <v>0.8</v>
      </c>
      <c r="E234" s="16">
        <v>171</v>
      </c>
      <c r="F234">
        <v>171</v>
      </c>
      <c r="G234" s="17">
        <v>171</v>
      </c>
      <c r="H234" s="18">
        <v>32.956000000000003</v>
      </c>
      <c r="I234" s="19">
        <v>0</v>
      </c>
      <c r="J234" s="19"/>
      <c r="K234">
        <v>171</v>
      </c>
      <c r="L234" s="17">
        <v>171</v>
      </c>
      <c r="M234" s="18">
        <v>7.8444640000000003</v>
      </c>
      <c r="N234" s="19">
        <v>0</v>
      </c>
      <c r="P234">
        <v>171</v>
      </c>
      <c r="Q234" s="17">
        <v>171</v>
      </c>
      <c r="R234" s="18">
        <v>5.2429999999999994</v>
      </c>
      <c r="S234" s="20">
        <v>0</v>
      </c>
      <c r="T234">
        <f t="shared" si="21"/>
        <v>171</v>
      </c>
      <c r="U234">
        <f t="shared" si="22"/>
        <v>1</v>
      </c>
      <c r="V234">
        <f t="shared" si="23"/>
        <v>1</v>
      </c>
      <c r="W234">
        <f t="shared" si="24"/>
        <v>1</v>
      </c>
      <c r="X234">
        <f t="shared" si="25"/>
        <v>1</v>
      </c>
      <c r="Y234">
        <f t="shared" si="26"/>
        <v>1</v>
      </c>
      <c r="Z234">
        <f t="shared" si="27"/>
        <v>1</v>
      </c>
    </row>
    <row r="235" spans="1:26" x14ac:dyDescent="0.25">
      <c r="A235" t="s">
        <v>36</v>
      </c>
      <c r="B235">
        <v>1</v>
      </c>
      <c r="C235">
        <v>1</v>
      </c>
      <c r="D235">
        <v>0.8</v>
      </c>
      <c r="E235" s="16">
        <v>184</v>
      </c>
      <c r="F235">
        <v>184</v>
      </c>
      <c r="G235" s="17">
        <v>184</v>
      </c>
      <c r="H235" s="18">
        <v>13.244</v>
      </c>
      <c r="I235" s="19">
        <v>0</v>
      </c>
      <c r="J235" s="19"/>
      <c r="K235">
        <v>184</v>
      </c>
      <c r="L235" s="17">
        <v>183.7</v>
      </c>
      <c r="M235" s="18">
        <v>5.1446670000000001</v>
      </c>
      <c r="N235" s="19">
        <v>0</v>
      </c>
      <c r="P235">
        <v>184</v>
      </c>
      <c r="Q235" s="17">
        <v>184</v>
      </c>
      <c r="R235" s="18">
        <v>6.1579999999999995</v>
      </c>
      <c r="S235" s="20">
        <v>0</v>
      </c>
      <c r="T235">
        <f t="shared" si="21"/>
        <v>184</v>
      </c>
      <c r="U235">
        <f t="shared" si="22"/>
        <v>1</v>
      </c>
      <c r="V235">
        <f t="shared" si="23"/>
        <v>1</v>
      </c>
      <c r="W235">
        <f t="shared" si="24"/>
        <v>1</v>
      </c>
      <c r="X235">
        <f t="shared" si="25"/>
        <v>1</v>
      </c>
      <c r="Y235">
        <f t="shared" si="26"/>
        <v>1</v>
      </c>
      <c r="Z235">
        <f t="shared" si="27"/>
        <v>1</v>
      </c>
    </row>
    <row r="236" spans="1:26" x14ac:dyDescent="0.25">
      <c r="A236" t="s">
        <v>37</v>
      </c>
      <c r="B236">
        <v>1</v>
      </c>
      <c r="C236">
        <v>1</v>
      </c>
      <c r="D236">
        <v>0.8</v>
      </c>
      <c r="E236" s="16">
        <v>179</v>
      </c>
      <c r="F236">
        <v>179</v>
      </c>
      <c r="G236" s="17">
        <v>178.1</v>
      </c>
      <c r="H236" s="18">
        <v>16.741999999999997</v>
      </c>
      <c r="I236" s="19">
        <v>0</v>
      </c>
      <c r="J236" s="19"/>
      <c r="K236">
        <v>179</v>
      </c>
      <c r="L236" s="17">
        <v>177.1</v>
      </c>
      <c r="M236" s="18">
        <v>7.4475889999999989</v>
      </c>
      <c r="N236" s="19">
        <v>0</v>
      </c>
      <c r="P236">
        <v>179</v>
      </c>
      <c r="Q236" s="17">
        <v>177.3</v>
      </c>
      <c r="R236" s="18">
        <v>6.3380000000000001</v>
      </c>
      <c r="S236" s="20">
        <v>0</v>
      </c>
      <c r="T236">
        <f t="shared" si="21"/>
        <v>179</v>
      </c>
      <c r="U236">
        <f t="shared" si="22"/>
        <v>1</v>
      </c>
      <c r="V236">
        <f t="shared" si="23"/>
        <v>1</v>
      </c>
      <c r="W236">
        <f t="shared" si="24"/>
        <v>1</v>
      </c>
      <c r="X236">
        <f t="shared" si="25"/>
        <v>1</v>
      </c>
      <c r="Y236">
        <f t="shared" si="26"/>
        <v>1</v>
      </c>
      <c r="Z236">
        <f t="shared" si="27"/>
        <v>1</v>
      </c>
    </row>
    <row r="237" spans="1:26" x14ac:dyDescent="0.25">
      <c r="A237" t="s">
        <v>38</v>
      </c>
      <c r="B237">
        <v>1</v>
      </c>
      <c r="C237">
        <v>1</v>
      </c>
      <c r="D237">
        <v>0.8</v>
      </c>
      <c r="E237" s="16">
        <v>193</v>
      </c>
      <c r="F237">
        <v>188</v>
      </c>
      <c r="G237" s="17">
        <v>187.1</v>
      </c>
      <c r="H237" s="18">
        <v>4.7970000000000006</v>
      </c>
      <c r="I237" s="19">
        <v>2.5906735751295335E-2</v>
      </c>
      <c r="J237" s="19"/>
      <c r="K237">
        <v>192</v>
      </c>
      <c r="L237" s="17">
        <v>188.5</v>
      </c>
      <c r="M237" s="18">
        <v>9.2061689999999992</v>
      </c>
      <c r="N237" s="19">
        <v>5.1813471502590676E-3</v>
      </c>
      <c r="P237">
        <v>193</v>
      </c>
      <c r="Q237" s="17">
        <v>188.5</v>
      </c>
      <c r="R237" s="18">
        <v>6.4360000000000017</v>
      </c>
      <c r="S237" s="20">
        <v>0</v>
      </c>
      <c r="T237">
        <f t="shared" si="21"/>
        <v>193</v>
      </c>
      <c r="U237">
        <f t="shared" si="22"/>
        <v>0</v>
      </c>
      <c r="V237">
        <f t="shared" si="23"/>
        <v>0</v>
      </c>
      <c r="W237">
        <f t="shared" si="24"/>
        <v>1</v>
      </c>
      <c r="X237">
        <f t="shared" si="25"/>
        <v>0</v>
      </c>
      <c r="Y237">
        <f t="shared" si="26"/>
        <v>0</v>
      </c>
      <c r="Z237">
        <f t="shared" si="27"/>
        <v>1</v>
      </c>
    </row>
    <row r="238" spans="1:26" x14ac:dyDescent="0.25">
      <c r="A238" t="s">
        <v>39</v>
      </c>
      <c r="B238">
        <v>1</v>
      </c>
      <c r="C238">
        <v>1</v>
      </c>
      <c r="D238">
        <v>0.8</v>
      </c>
      <c r="E238" s="16">
        <v>198</v>
      </c>
      <c r="F238">
        <v>196</v>
      </c>
      <c r="G238" s="17">
        <v>195.9</v>
      </c>
      <c r="H238" s="18">
        <v>19.042999999999999</v>
      </c>
      <c r="I238" s="19">
        <v>1.0101010101010102E-2</v>
      </c>
      <c r="J238" s="19"/>
      <c r="K238">
        <v>198</v>
      </c>
      <c r="L238" s="17">
        <v>197.9</v>
      </c>
      <c r="M238" s="18">
        <v>7.4827079999999997</v>
      </c>
      <c r="N238" s="19">
        <v>0</v>
      </c>
      <c r="P238">
        <v>196</v>
      </c>
      <c r="Q238" s="17">
        <v>195.8</v>
      </c>
      <c r="R238" s="18">
        <v>8.1519999999999992</v>
      </c>
      <c r="S238" s="20">
        <v>1.0101010101010102E-2</v>
      </c>
      <c r="T238">
        <f t="shared" si="21"/>
        <v>198</v>
      </c>
      <c r="U238">
        <f t="shared" si="22"/>
        <v>0</v>
      </c>
      <c r="V238">
        <f t="shared" si="23"/>
        <v>1</v>
      </c>
      <c r="W238">
        <f t="shared" si="24"/>
        <v>0</v>
      </c>
      <c r="X238">
        <f t="shared" si="25"/>
        <v>0</v>
      </c>
      <c r="Y238">
        <f t="shared" si="26"/>
        <v>1</v>
      </c>
      <c r="Z238">
        <f t="shared" si="27"/>
        <v>0</v>
      </c>
    </row>
    <row r="239" spans="1:26" x14ac:dyDescent="0.25">
      <c r="A239" t="s">
        <v>40</v>
      </c>
      <c r="B239">
        <v>1</v>
      </c>
      <c r="C239">
        <v>1</v>
      </c>
      <c r="D239">
        <v>0.8</v>
      </c>
      <c r="E239" s="16">
        <v>213</v>
      </c>
      <c r="F239">
        <v>213</v>
      </c>
      <c r="G239" s="17">
        <v>213</v>
      </c>
      <c r="H239" s="18">
        <v>12.861000000000001</v>
      </c>
      <c r="I239" s="19">
        <v>0</v>
      </c>
      <c r="J239" s="19"/>
      <c r="K239">
        <v>213</v>
      </c>
      <c r="L239" s="17">
        <v>213</v>
      </c>
      <c r="M239" s="18">
        <v>5.1288</v>
      </c>
      <c r="N239" s="19">
        <v>0</v>
      </c>
      <c r="P239">
        <v>213</v>
      </c>
      <c r="Q239" s="17">
        <v>213</v>
      </c>
      <c r="R239" s="18">
        <v>7.6820000000000004</v>
      </c>
      <c r="S239" s="20">
        <v>0</v>
      </c>
      <c r="T239">
        <f t="shared" si="21"/>
        <v>213</v>
      </c>
      <c r="U239">
        <f t="shared" si="22"/>
        <v>1</v>
      </c>
      <c r="V239">
        <f t="shared" si="23"/>
        <v>1</v>
      </c>
      <c r="W239">
        <f t="shared" si="24"/>
        <v>1</v>
      </c>
      <c r="X239">
        <f t="shared" si="25"/>
        <v>1</v>
      </c>
      <c r="Y239">
        <f t="shared" si="26"/>
        <v>1</v>
      </c>
      <c r="Z239">
        <f t="shared" si="27"/>
        <v>1</v>
      </c>
    </row>
    <row r="240" spans="1:26" x14ac:dyDescent="0.25">
      <c r="A240" t="s">
        <v>41</v>
      </c>
      <c r="B240">
        <v>1</v>
      </c>
      <c r="C240">
        <v>1</v>
      </c>
      <c r="D240">
        <v>0.8</v>
      </c>
      <c r="E240" s="16">
        <v>226</v>
      </c>
      <c r="F240">
        <v>226</v>
      </c>
      <c r="G240" s="17">
        <v>225</v>
      </c>
      <c r="H240" s="18">
        <v>17.392000000000003</v>
      </c>
      <c r="I240" s="19">
        <v>0</v>
      </c>
      <c r="J240" s="19"/>
      <c r="K240">
        <v>226</v>
      </c>
      <c r="L240" s="17">
        <v>225</v>
      </c>
      <c r="M240" s="18">
        <v>10.687747999999999</v>
      </c>
      <c r="N240" s="19">
        <v>0</v>
      </c>
      <c r="P240">
        <v>226</v>
      </c>
      <c r="Q240" s="17">
        <v>224.5</v>
      </c>
      <c r="R240" s="18">
        <v>10.803000000000001</v>
      </c>
      <c r="S240" s="20">
        <v>0</v>
      </c>
      <c r="T240">
        <f t="shared" si="21"/>
        <v>226</v>
      </c>
      <c r="U240">
        <f t="shared" si="22"/>
        <v>1</v>
      </c>
      <c r="V240">
        <f t="shared" si="23"/>
        <v>1</v>
      </c>
      <c r="W240">
        <f t="shared" si="24"/>
        <v>1</v>
      </c>
      <c r="X240">
        <f t="shared" si="25"/>
        <v>1</v>
      </c>
      <c r="Y240">
        <f t="shared" si="26"/>
        <v>1</v>
      </c>
      <c r="Z240">
        <f t="shared" si="27"/>
        <v>1</v>
      </c>
    </row>
    <row r="241" spans="1:26" x14ac:dyDescent="0.25">
      <c r="A241" t="s">
        <v>42</v>
      </c>
      <c r="B241">
        <v>1</v>
      </c>
      <c r="C241">
        <v>1</v>
      </c>
      <c r="D241">
        <v>0.8</v>
      </c>
      <c r="E241" s="16">
        <v>238</v>
      </c>
      <c r="F241">
        <v>238</v>
      </c>
      <c r="G241" s="17">
        <v>238</v>
      </c>
      <c r="H241" s="18">
        <v>23.719000000000001</v>
      </c>
      <c r="I241" s="19">
        <v>0</v>
      </c>
      <c r="J241" s="19"/>
      <c r="K241">
        <v>233</v>
      </c>
      <c r="L241" s="17">
        <v>233</v>
      </c>
      <c r="M241" s="18">
        <v>5.9625409999999999</v>
      </c>
      <c r="N241" s="19">
        <v>2.100840336134454E-2</v>
      </c>
      <c r="P241">
        <v>238</v>
      </c>
      <c r="Q241" s="17">
        <v>237.5</v>
      </c>
      <c r="R241" s="18">
        <v>11.961000000000002</v>
      </c>
      <c r="S241" s="20">
        <v>0</v>
      </c>
      <c r="T241">
        <f t="shared" si="21"/>
        <v>238</v>
      </c>
      <c r="U241">
        <f t="shared" si="22"/>
        <v>1</v>
      </c>
      <c r="V241">
        <f t="shared" si="23"/>
        <v>0</v>
      </c>
      <c r="W241">
        <f t="shared" si="24"/>
        <v>1</v>
      </c>
      <c r="X241">
        <f t="shared" si="25"/>
        <v>1</v>
      </c>
      <c r="Y241">
        <f t="shared" si="26"/>
        <v>0</v>
      </c>
      <c r="Z241">
        <f t="shared" si="27"/>
        <v>1</v>
      </c>
    </row>
    <row r="242" spans="1:26" x14ac:dyDescent="0.25">
      <c r="A242" t="s">
        <v>43</v>
      </c>
      <c r="B242">
        <v>1</v>
      </c>
      <c r="C242">
        <v>1</v>
      </c>
      <c r="D242">
        <v>0.8</v>
      </c>
      <c r="E242" s="16">
        <v>232</v>
      </c>
      <c r="F242">
        <v>232</v>
      </c>
      <c r="G242" s="17">
        <v>231.8</v>
      </c>
      <c r="H242" s="18">
        <v>23.053000000000001</v>
      </c>
      <c r="I242" s="19">
        <v>0</v>
      </c>
      <c r="J242" s="19"/>
      <c r="K242">
        <v>232</v>
      </c>
      <c r="L242" s="17">
        <v>228.7</v>
      </c>
      <c r="M242" s="18">
        <v>12.272987999999998</v>
      </c>
      <c r="N242" s="19">
        <v>0</v>
      </c>
      <c r="P242">
        <v>232</v>
      </c>
      <c r="Q242" s="17">
        <v>231.3</v>
      </c>
      <c r="R242" s="18">
        <v>12.476000000000001</v>
      </c>
      <c r="S242" s="20">
        <v>0</v>
      </c>
      <c r="T242">
        <f t="shared" si="21"/>
        <v>232</v>
      </c>
      <c r="U242">
        <f t="shared" si="22"/>
        <v>1</v>
      </c>
      <c r="V242">
        <f t="shared" si="23"/>
        <v>1</v>
      </c>
      <c r="W242">
        <f t="shared" si="24"/>
        <v>1</v>
      </c>
      <c r="X242">
        <f t="shared" si="25"/>
        <v>1</v>
      </c>
      <c r="Y242">
        <f t="shared" si="26"/>
        <v>1</v>
      </c>
      <c r="Z242">
        <f t="shared" si="27"/>
        <v>1</v>
      </c>
    </row>
    <row r="243" spans="1:26" x14ac:dyDescent="0.25">
      <c r="A243" t="s">
        <v>44</v>
      </c>
      <c r="B243">
        <v>1</v>
      </c>
      <c r="C243">
        <v>1</v>
      </c>
      <c r="D243">
        <v>0.8</v>
      </c>
      <c r="E243" s="16">
        <v>270</v>
      </c>
      <c r="F243">
        <v>270</v>
      </c>
      <c r="G243" s="17">
        <v>269.5</v>
      </c>
      <c r="H243" s="18">
        <v>26.284999999999997</v>
      </c>
      <c r="I243" s="19">
        <v>0</v>
      </c>
      <c r="J243" s="19"/>
      <c r="K243">
        <v>269</v>
      </c>
      <c r="L243" s="17">
        <v>267.3</v>
      </c>
      <c r="M243" s="18">
        <v>15.834643000000003</v>
      </c>
      <c r="N243" s="19">
        <v>3.7037037037037038E-3</v>
      </c>
      <c r="P243">
        <v>270</v>
      </c>
      <c r="Q243" s="17">
        <v>269.2</v>
      </c>
      <c r="R243" s="18">
        <v>14.443000000000001</v>
      </c>
      <c r="S243" s="20">
        <v>0</v>
      </c>
      <c r="T243">
        <f t="shared" si="21"/>
        <v>270</v>
      </c>
      <c r="U243">
        <f t="shared" si="22"/>
        <v>1</v>
      </c>
      <c r="V243">
        <f t="shared" si="23"/>
        <v>0</v>
      </c>
      <c r="W243">
        <f t="shared" si="24"/>
        <v>1</v>
      </c>
      <c r="X243">
        <f t="shared" si="25"/>
        <v>1</v>
      </c>
      <c r="Y243">
        <f t="shared" si="26"/>
        <v>0</v>
      </c>
      <c r="Z243">
        <f t="shared" si="27"/>
        <v>1</v>
      </c>
    </row>
    <row r="244" spans="1:26" x14ac:dyDescent="0.25">
      <c r="A244" t="s">
        <v>45</v>
      </c>
      <c r="B244">
        <v>1</v>
      </c>
      <c r="C244">
        <v>1</v>
      </c>
      <c r="D244">
        <v>0.8</v>
      </c>
      <c r="E244" s="16">
        <v>295</v>
      </c>
      <c r="F244">
        <v>295</v>
      </c>
      <c r="G244" s="17">
        <v>294.10000000000002</v>
      </c>
      <c r="H244" s="18">
        <v>22.173000000000002</v>
      </c>
      <c r="I244" s="19">
        <v>0</v>
      </c>
      <c r="J244" s="19"/>
      <c r="K244">
        <v>295</v>
      </c>
      <c r="L244" s="17">
        <v>291.5</v>
      </c>
      <c r="M244" s="18">
        <v>17.793980000000001</v>
      </c>
      <c r="N244" s="19">
        <v>0</v>
      </c>
      <c r="P244">
        <v>295</v>
      </c>
      <c r="Q244" s="17">
        <v>291.8</v>
      </c>
      <c r="R244" s="18">
        <v>16.949000000000002</v>
      </c>
      <c r="S244" s="20">
        <v>0</v>
      </c>
      <c r="T244">
        <f t="shared" si="21"/>
        <v>295</v>
      </c>
      <c r="U244">
        <f t="shared" si="22"/>
        <v>1</v>
      </c>
      <c r="V244">
        <f t="shared" si="23"/>
        <v>1</v>
      </c>
      <c r="W244">
        <f t="shared" si="24"/>
        <v>1</v>
      </c>
      <c r="X244">
        <f t="shared" si="25"/>
        <v>1</v>
      </c>
      <c r="Y244">
        <f t="shared" si="26"/>
        <v>1</v>
      </c>
      <c r="Z244">
        <f t="shared" si="27"/>
        <v>1</v>
      </c>
    </row>
    <row r="245" spans="1:26" x14ac:dyDescent="0.25">
      <c r="A245" t="s">
        <v>46</v>
      </c>
      <c r="B245">
        <v>1</v>
      </c>
      <c r="C245">
        <v>1</v>
      </c>
      <c r="D245">
        <v>0.8</v>
      </c>
      <c r="E245" s="16">
        <v>364</v>
      </c>
      <c r="F245">
        <v>363</v>
      </c>
      <c r="G245" s="17">
        <v>360.7</v>
      </c>
      <c r="H245" s="18">
        <v>37.216999999999999</v>
      </c>
      <c r="I245" s="19">
        <v>2.7472527472527475E-3</v>
      </c>
      <c r="J245" s="19"/>
      <c r="K245">
        <v>359</v>
      </c>
      <c r="L245" s="17">
        <v>354.3</v>
      </c>
      <c r="M245" s="18">
        <v>36.63409</v>
      </c>
      <c r="N245" s="19">
        <v>1.3736263736263736E-2</v>
      </c>
      <c r="P245">
        <v>356</v>
      </c>
      <c r="Q245" s="17">
        <v>350.6</v>
      </c>
      <c r="R245" s="18">
        <v>24.705999999999996</v>
      </c>
      <c r="S245" s="20">
        <v>2.197802197802198E-2</v>
      </c>
      <c r="T245">
        <f t="shared" si="21"/>
        <v>363</v>
      </c>
      <c r="U245">
        <f t="shared" si="22"/>
        <v>0</v>
      </c>
      <c r="V245">
        <f t="shared" si="23"/>
        <v>0</v>
      </c>
      <c r="W245">
        <f t="shared" si="24"/>
        <v>0</v>
      </c>
      <c r="X245">
        <f t="shared" si="25"/>
        <v>1</v>
      </c>
      <c r="Y245">
        <f t="shared" si="26"/>
        <v>0</v>
      </c>
      <c r="Z245">
        <f t="shared" si="27"/>
        <v>0</v>
      </c>
    </row>
    <row r="246" spans="1:26" x14ac:dyDescent="0.25">
      <c r="A246" t="s">
        <v>47</v>
      </c>
      <c r="B246">
        <v>1</v>
      </c>
      <c r="C246">
        <v>1</v>
      </c>
      <c r="D246">
        <v>0.8</v>
      </c>
      <c r="E246" s="16">
        <v>399</v>
      </c>
      <c r="F246">
        <v>399</v>
      </c>
      <c r="G246" s="17">
        <v>398.8</v>
      </c>
      <c r="H246" s="18">
        <v>67.364000000000004</v>
      </c>
      <c r="I246" s="19">
        <v>0</v>
      </c>
      <c r="J246" s="19"/>
      <c r="K246">
        <v>399</v>
      </c>
      <c r="L246" s="17">
        <v>395.1</v>
      </c>
      <c r="M246" s="18">
        <v>20.871789999999997</v>
      </c>
      <c r="N246" s="19">
        <v>0</v>
      </c>
      <c r="P246">
        <v>398</v>
      </c>
      <c r="Q246" s="17">
        <v>397.4</v>
      </c>
      <c r="R246" s="18">
        <v>24.361999999999998</v>
      </c>
      <c r="S246" s="20">
        <v>2.5062656641604009E-3</v>
      </c>
      <c r="T246">
        <f t="shared" si="21"/>
        <v>399</v>
      </c>
      <c r="U246">
        <f t="shared" si="22"/>
        <v>1</v>
      </c>
      <c r="V246">
        <f t="shared" si="23"/>
        <v>1</v>
      </c>
      <c r="W246">
        <f t="shared" si="24"/>
        <v>0</v>
      </c>
      <c r="X246">
        <f t="shared" si="25"/>
        <v>1</v>
      </c>
      <c r="Y246">
        <f t="shared" si="26"/>
        <v>1</v>
      </c>
      <c r="Z246">
        <f t="shared" si="27"/>
        <v>0</v>
      </c>
    </row>
    <row r="247" spans="1:26" x14ac:dyDescent="0.25">
      <c r="A247" t="s">
        <v>48</v>
      </c>
      <c r="B247">
        <v>1</v>
      </c>
      <c r="C247">
        <v>1</v>
      </c>
      <c r="D247">
        <v>0.8</v>
      </c>
      <c r="E247" s="16">
        <v>419</v>
      </c>
      <c r="F247">
        <v>419</v>
      </c>
      <c r="G247" s="17">
        <v>418.9</v>
      </c>
      <c r="H247" s="18">
        <v>80.225999999999999</v>
      </c>
      <c r="I247" s="19">
        <v>0</v>
      </c>
      <c r="J247" s="19"/>
      <c r="K247">
        <v>415</v>
      </c>
      <c r="L247" s="17">
        <v>412.5</v>
      </c>
      <c r="M247" s="18">
        <v>38.090330000000002</v>
      </c>
      <c r="N247" s="19">
        <v>9.5465393794749408E-3</v>
      </c>
      <c r="P247">
        <v>414</v>
      </c>
      <c r="Q247" s="17">
        <v>412.1</v>
      </c>
      <c r="R247" s="18">
        <v>33.654999999999994</v>
      </c>
      <c r="S247" s="20">
        <v>1.1933174224343675E-2</v>
      </c>
      <c r="T247">
        <f t="shared" si="21"/>
        <v>419</v>
      </c>
      <c r="U247">
        <f t="shared" si="22"/>
        <v>1</v>
      </c>
      <c r="V247">
        <f t="shared" si="23"/>
        <v>0</v>
      </c>
      <c r="W247">
        <f t="shared" si="24"/>
        <v>0</v>
      </c>
      <c r="X247">
        <f t="shared" si="25"/>
        <v>1</v>
      </c>
      <c r="Y247">
        <f t="shared" si="26"/>
        <v>0</v>
      </c>
      <c r="Z247">
        <f t="shared" si="27"/>
        <v>0</v>
      </c>
    </row>
    <row r="248" spans="1:26" x14ac:dyDescent="0.25">
      <c r="A248" t="s">
        <v>49</v>
      </c>
      <c r="B248">
        <v>1</v>
      </c>
      <c r="C248">
        <v>1</v>
      </c>
      <c r="D248">
        <v>0.8</v>
      </c>
      <c r="E248" s="16">
        <v>402</v>
      </c>
      <c r="F248">
        <v>401</v>
      </c>
      <c r="G248" s="17">
        <v>399.2</v>
      </c>
      <c r="H248" s="18">
        <v>53.782999999999994</v>
      </c>
      <c r="I248" s="19">
        <v>2.4875621890547263E-3</v>
      </c>
      <c r="J248" s="19"/>
      <c r="K248">
        <v>394</v>
      </c>
      <c r="L248" s="17">
        <v>385.4</v>
      </c>
      <c r="M248" s="18">
        <v>44.480499999999999</v>
      </c>
      <c r="N248" s="19">
        <v>1.9900497512437811E-2</v>
      </c>
      <c r="P248">
        <v>399</v>
      </c>
      <c r="Q248" s="17">
        <v>389.5</v>
      </c>
      <c r="R248" s="18">
        <v>30.058999999999997</v>
      </c>
      <c r="S248" s="20">
        <v>7.462686567164179E-3</v>
      </c>
      <c r="T248">
        <f t="shared" si="21"/>
        <v>401</v>
      </c>
      <c r="U248">
        <f t="shared" si="22"/>
        <v>0</v>
      </c>
      <c r="V248">
        <f t="shared" si="23"/>
        <v>0</v>
      </c>
      <c r="W248">
        <f t="shared" si="24"/>
        <v>0</v>
      </c>
      <c r="X248">
        <f t="shared" si="25"/>
        <v>1</v>
      </c>
      <c r="Y248">
        <f t="shared" si="26"/>
        <v>0</v>
      </c>
      <c r="Z248">
        <f t="shared" si="27"/>
        <v>0</v>
      </c>
    </row>
    <row r="249" spans="1:26" x14ac:dyDescent="0.25">
      <c r="A249" t="s">
        <v>50</v>
      </c>
      <c r="B249">
        <v>1</v>
      </c>
      <c r="C249">
        <v>1</v>
      </c>
      <c r="D249">
        <v>0.8</v>
      </c>
      <c r="E249" s="16">
        <v>468</v>
      </c>
      <c r="F249">
        <v>468</v>
      </c>
      <c r="G249" s="17">
        <v>467</v>
      </c>
      <c r="H249" s="18">
        <v>44.037000000000006</v>
      </c>
      <c r="I249" s="19">
        <v>0</v>
      </c>
      <c r="J249" s="19"/>
      <c r="K249">
        <v>467</v>
      </c>
      <c r="L249" s="17">
        <v>458.6</v>
      </c>
      <c r="M249" s="18">
        <v>74.595299999999995</v>
      </c>
      <c r="N249" s="19">
        <v>2.136752136752137E-3</v>
      </c>
      <c r="P249">
        <v>466</v>
      </c>
      <c r="Q249" s="17">
        <v>462.1</v>
      </c>
      <c r="R249" s="18">
        <v>45.720000000000006</v>
      </c>
      <c r="S249" s="20">
        <v>4.2735042735042739E-3</v>
      </c>
      <c r="T249">
        <f t="shared" si="21"/>
        <v>468</v>
      </c>
      <c r="U249">
        <f t="shared" si="22"/>
        <v>1</v>
      </c>
      <c r="V249">
        <f t="shared" si="23"/>
        <v>0</v>
      </c>
      <c r="W249">
        <f t="shared" si="24"/>
        <v>0</v>
      </c>
      <c r="X249">
        <f t="shared" si="25"/>
        <v>1</v>
      </c>
      <c r="Y249">
        <f t="shared" si="26"/>
        <v>0</v>
      </c>
      <c r="Z249">
        <f t="shared" si="27"/>
        <v>0</v>
      </c>
    </row>
    <row r="250" spans="1:26" x14ac:dyDescent="0.25">
      <c r="A250" t="s">
        <v>51</v>
      </c>
      <c r="B250">
        <v>1</v>
      </c>
      <c r="C250">
        <v>1</v>
      </c>
      <c r="D250">
        <v>0.8</v>
      </c>
      <c r="E250" s="16">
        <v>498</v>
      </c>
      <c r="F250">
        <v>495</v>
      </c>
      <c r="G250" s="17">
        <v>493</v>
      </c>
      <c r="H250" s="18">
        <v>79.358000000000004</v>
      </c>
      <c r="I250" s="19">
        <v>6.024096385542169E-3</v>
      </c>
      <c r="J250" s="19"/>
      <c r="K250">
        <v>487</v>
      </c>
      <c r="L250" s="17">
        <v>478.1</v>
      </c>
      <c r="M250" s="18">
        <v>80.528390000000002</v>
      </c>
      <c r="N250" s="19">
        <v>2.2088353413654619E-2</v>
      </c>
      <c r="P250">
        <v>486</v>
      </c>
      <c r="Q250" s="17">
        <v>478.2</v>
      </c>
      <c r="R250" s="18">
        <v>47.939</v>
      </c>
      <c r="S250" s="20">
        <v>2.4096385542168676E-2</v>
      </c>
      <c r="T250">
        <f t="shared" si="21"/>
        <v>495</v>
      </c>
      <c r="U250">
        <f t="shared" si="22"/>
        <v>0</v>
      </c>
      <c r="V250">
        <f t="shared" si="23"/>
        <v>0</v>
      </c>
      <c r="W250">
        <f t="shared" si="24"/>
        <v>0</v>
      </c>
      <c r="X250">
        <f t="shared" si="25"/>
        <v>1</v>
      </c>
      <c r="Y250">
        <f t="shared" si="26"/>
        <v>0</v>
      </c>
      <c r="Z250">
        <f t="shared" si="27"/>
        <v>0</v>
      </c>
    </row>
    <row r="251" spans="1:26" x14ac:dyDescent="0.25">
      <c r="A251" t="s">
        <v>52</v>
      </c>
      <c r="B251">
        <v>1</v>
      </c>
      <c r="C251">
        <v>1</v>
      </c>
      <c r="D251">
        <v>0.8</v>
      </c>
      <c r="E251" s="16">
        <v>540</v>
      </c>
      <c r="F251">
        <v>539</v>
      </c>
      <c r="G251" s="17">
        <v>537.4</v>
      </c>
      <c r="H251" s="18">
        <v>87.246999999999986</v>
      </c>
      <c r="I251" s="19">
        <v>1.8518518518518519E-3</v>
      </c>
      <c r="J251" s="19"/>
      <c r="K251">
        <v>533</v>
      </c>
      <c r="L251" s="17">
        <v>527.20000000000005</v>
      </c>
      <c r="M251" s="18">
        <v>102.8584</v>
      </c>
      <c r="N251" s="19">
        <v>1.2962962962962963E-2</v>
      </c>
      <c r="P251">
        <v>532</v>
      </c>
      <c r="Q251" s="17">
        <v>521.5</v>
      </c>
      <c r="R251" s="18">
        <v>55.65</v>
      </c>
      <c r="S251" s="20">
        <v>1.4814814814814815E-2</v>
      </c>
      <c r="T251">
        <f t="shared" si="21"/>
        <v>539</v>
      </c>
      <c r="U251">
        <f t="shared" si="22"/>
        <v>0</v>
      </c>
      <c r="V251">
        <f t="shared" si="23"/>
        <v>0</v>
      </c>
      <c r="W251">
        <f t="shared" si="24"/>
        <v>0</v>
      </c>
      <c r="X251">
        <f t="shared" si="25"/>
        <v>1</v>
      </c>
      <c r="Y251">
        <f t="shared" si="26"/>
        <v>0</v>
      </c>
      <c r="Z251">
        <f t="shared" si="27"/>
        <v>0</v>
      </c>
    </row>
    <row r="252" spans="1:26" x14ac:dyDescent="0.25">
      <c r="A252" t="s">
        <v>53</v>
      </c>
      <c r="B252">
        <v>1</v>
      </c>
      <c r="C252">
        <v>1</v>
      </c>
      <c r="D252">
        <v>0.8</v>
      </c>
      <c r="E252" s="16">
        <v>637</v>
      </c>
      <c r="F252">
        <v>636</v>
      </c>
      <c r="G252" s="17">
        <v>636</v>
      </c>
      <c r="H252" s="18">
        <v>95.311999999999983</v>
      </c>
      <c r="I252" s="19">
        <v>1.5698587127158557E-3</v>
      </c>
      <c r="J252" s="19"/>
      <c r="K252">
        <v>636</v>
      </c>
      <c r="L252" s="17">
        <v>632</v>
      </c>
      <c r="M252" s="18">
        <v>45.602370000000001</v>
      </c>
      <c r="N252" s="19">
        <v>1.5698587127158557E-3</v>
      </c>
      <c r="P252">
        <v>636</v>
      </c>
      <c r="Q252" s="17">
        <v>633</v>
      </c>
      <c r="R252" s="18">
        <v>79.00500000000001</v>
      </c>
      <c r="S252" s="20">
        <v>1.5698587127158557E-3</v>
      </c>
      <c r="T252">
        <f t="shared" si="21"/>
        <v>636</v>
      </c>
      <c r="U252">
        <f t="shared" si="22"/>
        <v>0</v>
      </c>
      <c r="V252">
        <f t="shared" si="23"/>
        <v>0</v>
      </c>
      <c r="W252">
        <f t="shared" si="24"/>
        <v>0</v>
      </c>
      <c r="X252">
        <f t="shared" si="25"/>
        <v>1</v>
      </c>
      <c r="Y252">
        <f t="shared" si="26"/>
        <v>1</v>
      </c>
      <c r="Z252">
        <f t="shared" si="27"/>
        <v>1</v>
      </c>
    </row>
    <row r="253" spans="1:26" x14ac:dyDescent="0.25">
      <c r="A253" t="s">
        <v>54</v>
      </c>
      <c r="B253">
        <v>1</v>
      </c>
      <c r="C253">
        <v>1</v>
      </c>
      <c r="D253">
        <v>0.8</v>
      </c>
      <c r="E253" s="16">
        <v>594</v>
      </c>
      <c r="F253">
        <v>592</v>
      </c>
      <c r="G253" s="17">
        <v>589.29999999999995</v>
      </c>
      <c r="H253" s="18">
        <v>97.331999999999994</v>
      </c>
      <c r="I253" s="19">
        <v>3.3670033670033669E-3</v>
      </c>
      <c r="J253" s="19"/>
      <c r="K253">
        <v>575</v>
      </c>
      <c r="L253" s="17">
        <v>561.1</v>
      </c>
      <c r="M253" s="18">
        <v>122.89400000000001</v>
      </c>
      <c r="N253" s="19">
        <v>3.1986531986531987E-2</v>
      </c>
      <c r="P253">
        <v>575</v>
      </c>
      <c r="Q253" s="17">
        <v>565.1</v>
      </c>
      <c r="R253" s="18">
        <v>72.986999999999995</v>
      </c>
      <c r="S253" s="20">
        <v>3.1986531986531987E-2</v>
      </c>
      <c r="T253">
        <f t="shared" si="21"/>
        <v>592</v>
      </c>
      <c r="U253">
        <f t="shared" si="22"/>
        <v>0</v>
      </c>
      <c r="V253">
        <f t="shared" si="23"/>
        <v>0</v>
      </c>
      <c r="W253">
        <f t="shared" si="24"/>
        <v>0</v>
      </c>
      <c r="X253">
        <f t="shared" si="25"/>
        <v>1</v>
      </c>
      <c r="Y253">
        <f t="shared" si="26"/>
        <v>0</v>
      </c>
      <c r="Z253">
        <f t="shared" si="27"/>
        <v>0</v>
      </c>
    </row>
    <row r="254" spans="1:26" x14ac:dyDescent="0.25">
      <c r="A254" t="s">
        <v>55</v>
      </c>
      <c r="B254">
        <v>1</v>
      </c>
      <c r="C254">
        <v>1</v>
      </c>
      <c r="D254">
        <v>0.8</v>
      </c>
      <c r="E254" s="16">
        <v>649</v>
      </c>
      <c r="F254">
        <v>645</v>
      </c>
      <c r="G254" s="17">
        <v>639.4</v>
      </c>
      <c r="H254" s="18">
        <v>84.977000000000004</v>
      </c>
      <c r="I254" s="19">
        <v>6.1633281972265025E-3</v>
      </c>
      <c r="J254" s="19"/>
      <c r="K254">
        <v>626</v>
      </c>
      <c r="L254" s="17">
        <v>603.1</v>
      </c>
      <c r="M254" s="18">
        <v>170.53699999999998</v>
      </c>
      <c r="N254" s="19">
        <v>3.543913713405239E-2</v>
      </c>
      <c r="P254">
        <v>634</v>
      </c>
      <c r="Q254" s="17">
        <v>621.1</v>
      </c>
      <c r="R254" s="18">
        <v>86.011999999999986</v>
      </c>
      <c r="S254" s="20">
        <v>2.3112480739599383E-2</v>
      </c>
      <c r="T254">
        <f t="shared" si="21"/>
        <v>645</v>
      </c>
      <c r="U254">
        <f t="shared" si="22"/>
        <v>0</v>
      </c>
      <c r="V254">
        <f t="shared" si="23"/>
        <v>0</v>
      </c>
      <c r="W254">
        <f t="shared" si="24"/>
        <v>0</v>
      </c>
      <c r="X254">
        <f t="shared" si="25"/>
        <v>1</v>
      </c>
      <c r="Y254">
        <f t="shared" si="26"/>
        <v>0</v>
      </c>
      <c r="Z254">
        <f t="shared" si="27"/>
        <v>0</v>
      </c>
    </row>
    <row r="255" spans="1:26" x14ac:dyDescent="0.25">
      <c r="A255" t="s">
        <v>56</v>
      </c>
      <c r="B255">
        <v>1</v>
      </c>
      <c r="C255">
        <v>1</v>
      </c>
      <c r="D255">
        <v>0.8</v>
      </c>
      <c r="E255" s="16">
        <v>663</v>
      </c>
      <c r="F255">
        <v>661</v>
      </c>
      <c r="G255" s="17">
        <v>653.79999999999995</v>
      </c>
      <c r="H255" s="18">
        <v>149.51999999999998</v>
      </c>
      <c r="I255" s="19">
        <v>3.0165912518853697E-3</v>
      </c>
      <c r="J255" s="19"/>
      <c r="K255">
        <v>652</v>
      </c>
      <c r="L255" s="17">
        <v>643.29999999999995</v>
      </c>
      <c r="M255" s="18">
        <v>188.87219999999999</v>
      </c>
      <c r="N255" s="19">
        <v>1.6591251885369532E-2</v>
      </c>
      <c r="P255">
        <v>641</v>
      </c>
      <c r="Q255" s="17">
        <v>632.1</v>
      </c>
      <c r="R255" s="18">
        <v>100.66499999999999</v>
      </c>
      <c r="S255" s="20">
        <v>3.3182503770739065E-2</v>
      </c>
      <c r="T255">
        <f t="shared" si="21"/>
        <v>661</v>
      </c>
      <c r="U255">
        <f t="shared" si="22"/>
        <v>0</v>
      </c>
      <c r="V255">
        <f t="shared" si="23"/>
        <v>0</v>
      </c>
      <c r="W255">
        <f t="shared" si="24"/>
        <v>0</v>
      </c>
      <c r="X255">
        <f t="shared" si="25"/>
        <v>1</v>
      </c>
      <c r="Y255">
        <f t="shared" si="26"/>
        <v>0</v>
      </c>
      <c r="Z255">
        <f t="shared" si="27"/>
        <v>0</v>
      </c>
    </row>
    <row r="256" spans="1:26" x14ac:dyDescent="0.25">
      <c r="A256" t="s">
        <v>57</v>
      </c>
      <c r="B256">
        <v>1</v>
      </c>
      <c r="C256">
        <v>1</v>
      </c>
      <c r="D256">
        <v>0.8</v>
      </c>
      <c r="E256" s="16">
        <v>928</v>
      </c>
      <c r="F256">
        <v>928</v>
      </c>
      <c r="G256" s="17">
        <v>925.1</v>
      </c>
      <c r="H256" s="18">
        <v>184.12700000000001</v>
      </c>
      <c r="I256" s="19">
        <v>0</v>
      </c>
      <c r="J256" s="19"/>
      <c r="K256">
        <v>896</v>
      </c>
      <c r="L256" s="17">
        <v>884.4</v>
      </c>
      <c r="M256" s="18">
        <v>403.30620000000005</v>
      </c>
      <c r="N256" s="19">
        <v>3.4482758620689655E-2</v>
      </c>
      <c r="P256">
        <v>909</v>
      </c>
      <c r="Q256" s="17">
        <v>874.5</v>
      </c>
      <c r="R256" s="18">
        <v>213.95699999999997</v>
      </c>
      <c r="S256" s="20">
        <v>2.0474137931034482E-2</v>
      </c>
      <c r="T256">
        <f t="shared" si="21"/>
        <v>928</v>
      </c>
      <c r="U256">
        <f t="shared" si="22"/>
        <v>1</v>
      </c>
      <c r="V256">
        <f t="shared" si="23"/>
        <v>0</v>
      </c>
      <c r="W256">
        <f t="shared" si="24"/>
        <v>0</v>
      </c>
      <c r="X256">
        <f t="shared" si="25"/>
        <v>1</v>
      </c>
      <c r="Y256">
        <f t="shared" si="26"/>
        <v>0</v>
      </c>
      <c r="Z256">
        <f t="shared" si="27"/>
        <v>0</v>
      </c>
    </row>
    <row r="257" spans="1:26" x14ac:dyDescent="0.25">
      <c r="A257" t="s">
        <v>58</v>
      </c>
      <c r="B257">
        <v>1</v>
      </c>
      <c r="C257">
        <v>1</v>
      </c>
      <c r="D257">
        <v>0.8</v>
      </c>
      <c r="E257" s="16">
        <v>1001</v>
      </c>
      <c r="F257">
        <v>1001</v>
      </c>
      <c r="G257" s="17">
        <v>994.5</v>
      </c>
      <c r="H257" s="18">
        <v>228.227</v>
      </c>
      <c r="I257" s="19">
        <v>0</v>
      </c>
      <c r="J257" s="19"/>
      <c r="K257">
        <v>967</v>
      </c>
      <c r="L257" s="17">
        <v>958.3</v>
      </c>
      <c r="M257" s="18">
        <v>476.63739999999996</v>
      </c>
      <c r="N257" s="19">
        <v>3.3966033966033968E-2</v>
      </c>
      <c r="P257">
        <v>960</v>
      </c>
      <c r="Q257" s="17">
        <v>945</v>
      </c>
      <c r="R257" s="18">
        <v>247.61599999999999</v>
      </c>
      <c r="S257" s="20">
        <v>4.095904095904096E-2</v>
      </c>
      <c r="T257">
        <f t="shared" si="21"/>
        <v>1001</v>
      </c>
      <c r="U257">
        <f t="shared" si="22"/>
        <v>1</v>
      </c>
      <c r="V257">
        <f t="shared" si="23"/>
        <v>0</v>
      </c>
      <c r="W257">
        <f t="shared" si="24"/>
        <v>0</v>
      </c>
      <c r="X257">
        <f t="shared" si="25"/>
        <v>1</v>
      </c>
      <c r="Y257">
        <f t="shared" si="26"/>
        <v>0</v>
      </c>
      <c r="Z257">
        <f t="shared" si="27"/>
        <v>0</v>
      </c>
    </row>
    <row r="258" spans="1:26" ht="16.5" thickBot="1" x14ac:dyDescent="0.3">
      <c r="A258" t="s">
        <v>59</v>
      </c>
      <c r="B258">
        <v>1</v>
      </c>
      <c r="C258">
        <v>1</v>
      </c>
      <c r="D258">
        <v>0.8</v>
      </c>
      <c r="E258" s="22">
        <v>1006</v>
      </c>
      <c r="F258" s="23">
        <v>1004</v>
      </c>
      <c r="G258" s="24">
        <v>1001.8</v>
      </c>
      <c r="H258" s="25">
        <v>119.14899999999997</v>
      </c>
      <c r="I258" s="26">
        <v>1.9880715705765406E-3</v>
      </c>
      <c r="J258" s="26"/>
      <c r="K258" s="23">
        <v>979</v>
      </c>
      <c r="L258" s="24">
        <v>968.4</v>
      </c>
      <c r="M258" s="25">
        <v>688.75850000000003</v>
      </c>
      <c r="N258" s="26">
        <v>2.6838966202783299E-2</v>
      </c>
      <c r="O258" s="23"/>
      <c r="P258" s="23">
        <v>979</v>
      </c>
      <c r="Q258" s="24">
        <v>965.3</v>
      </c>
      <c r="R258" s="25">
        <v>195.57300000000001</v>
      </c>
      <c r="S258" s="27">
        <v>2.6838966202783299E-2</v>
      </c>
      <c r="T258">
        <f t="shared" si="21"/>
        <v>1004</v>
      </c>
      <c r="U258">
        <f t="shared" si="22"/>
        <v>0</v>
      </c>
      <c r="V258">
        <f t="shared" si="23"/>
        <v>0</v>
      </c>
      <c r="W258">
        <f t="shared" si="24"/>
        <v>0</v>
      </c>
      <c r="X258">
        <f t="shared" si="25"/>
        <v>1</v>
      </c>
      <c r="Y258">
        <f t="shared" si="26"/>
        <v>0</v>
      </c>
      <c r="Z258">
        <f t="shared" si="27"/>
        <v>0</v>
      </c>
    </row>
    <row r="259" spans="1:26" x14ac:dyDescent="0.25">
      <c r="A259" t="s">
        <v>9</v>
      </c>
      <c r="B259">
        <v>1</v>
      </c>
      <c r="C259">
        <v>2</v>
      </c>
      <c r="D259">
        <v>0.8</v>
      </c>
      <c r="E259" s="9">
        <v>2384</v>
      </c>
      <c r="F259" s="10">
        <v>2384</v>
      </c>
      <c r="G259" s="11">
        <v>2384</v>
      </c>
      <c r="H259" s="12">
        <v>7.1549999999999994</v>
      </c>
      <c r="I259" s="13">
        <v>0</v>
      </c>
      <c r="J259" s="13"/>
      <c r="K259" s="10">
        <v>2384</v>
      </c>
      <c r="L259" s="11">
        <v>2384</v>
      </c>
      <c r="M259" s="12">
        <v>0.42094200000000004</v>
      </c>
      <c r="N259" s="13">
        <v>0</v>
      </c>
      <c r="O259" s="10"/>
      <c r="P259" s="10">
        <v>2384</v>
      </c>
      <c r="Q259" s="11">
        <v>2384</v>
      </c>
      <c r="R259" s="12">
        <v>1.413</v>
      </c>
      <c r="S259" s="14">
        <v>0</v>
      </c>
      <c r="T259">
        <f t="shared" si="21"/>
        <v>2384</v>
      </c>
      <c r="U259">
        <f t="shared" si="22"/>
        <v>1</v>
      </c>
      <c r="V259">
        <f t="shared" si="23"/>
        <v>1</v>
      </c>
      <c r="W259">
        <f t="shared" si="24"/>
        <v>1</v>
      </c>
      <c r="X259">
        <f t="shared" si="25"/>
        <v>1</v>
      </c>
      <c r="Y259">
        <f t="shared" si="26"/>
        <v>1</v>
      </c>
      <c r="Z259">
        <f t="shared" si="27"/>
        <v>1</v>
      </c>
    </row>
    <row r="260" spans="1:26" x14ac:dyDescent="0.25">
      <c r="A260" t="s">
        <v>10</v>
      </c>
      <c r="B260">
        <v>1</v>
      </c>
      <c r="C260">
        <v>2</v>
      </c>
      <c r="D260">
        <v>0.8</v>
      </c>
      <c r="E260" s="16">
        <v>2114</v>
      </c>
      <c r="F260">
        <v>2114</v>
      </c>
      <c r="G260" s="17">
        <v>2114</v>
      </c>
      <c r="H260" s="18">
        <v>3.2580000000000005</v>
      </c>
      <c r="I260" s="19">
        <v>0</v>
      </c>
      <c r="J260" s="19"/>
      <c r="K260">
        <v>2114</v>
      </c>
      <c r="L260" s="17">
        <v>2114</v>
      </c>
      <c r="M260" s="18">
        <v>0.43654530000000002</v>
      </c>
      <c r="N260" s="19">
        <v>0</v>
      </c>
      <c r="P260">
        <v>2114</v>
      </c>
      <c r="Q260" s="17">
        <v>2114</v>
      </c>
      <c r="R260" s="18">
        <v>1.5800000000000003</v>
      </c>
      <c r="S260" s="20">
        <v>0</v>
      </c>
      <c r="T260">
        <f t="shared" si="21"/>
        <v>2114</v>
      </c>
      <c r="U260">
        <f t="shared" si="22"/>
        <v>1</v>
      </c>
      <c r="V260">
        <f t="shared" si="23"/>
        <v>1</v>
      </c>
      <c r="W260">
        <f t="shared" si="24"/>
        <v>1</v>
      </c>
      <c r="X260">
        <f t="shared" si="25"/>
        <v>1</v>
      </c>
      <c r="Y260">
        <f t="shared" si="26"/>
        <v>1</v>
      </c>
      <c r="Z260">
        <f t="shared" si="27"/>
        <v>1</v>
      </c>
    </row>
    <row r="261" spans="1:26" x14ac:dyDescent="0.25">
      <c r="A261" t="s">
        <v>11</v>
      </c>
      <c r="B261">
        <v>1</v>
      </c>
      <c r="C261">
        <v>2</v>
      </c>
      <c r="D261">
        <v>0.8</v>
      </c>
      <c r="E261" s="16">
        <v>3355</v>
      </c>
      <c r="F261">
        <v>3355</v>
      </c>
      <c r="G261" s="17">
        <v>3355</v>
      </c>
      <c r="H261" s="18">
        <v>8.4899999999999984</v>
      </c>
      <c r="I261" s="19">
        <v>0</v>
      </c>
      <c r="J261" s="19"/>
      <c r="K261">
        <v>3355</v>
      </c>
      <c r="L261" s="17">
        <v>3355</v>
      </c>
      <c r="M261" s="18">
        <v>0.683199</v>
      </c>
      <c r="N261" s="19">
        <v>0</v>
      </c>
      <c r="P261">
        <v>3355</v>
      </c>
      <c r="Q261" s="17">
        <v>3355</v>
      </c>
      <c r="R261" s="18">
        <v>1.9920000000000002</v>
      </c>
      <c r="S261" s="20">
        <v>0</v>
      </c>
      <c r="T261">
        <f t="shared" ref="T261:T324" si="28">MAX(F261,K261,P261)</f>
        <v>3355</v>
      </c>
      <c r="U261">
        <f t="shared" ref="U261:U324" si="29">IF(F261&lt;E261,0,1)</f>
        <v>1</v>
      </c>
      <c r="V261">
        <f t="shared" ref="V261:V324" si="30">IF(K261&lt;E261,0,1)</f>
        <v>1</v>
      </c>
      <c r="W261">
        <f t="shared" ref="W261:W324" si="31">IF(P261&lt;E261,0,1)</f>
        <v>1</v>
      </c>
      <c r="X261">
        <f t="shared" ref="X261:X324" si="32">IF(F261=$T261,1,0)</f>
        <v>1</v>
      </c>
      <c r="Y261">
        <f t="shared" ref="Y261:Y324" si="33">IF(K261=$T261,1,0)</f>
        <v>1</v>
      </c>
      <c r="Z261">
        <f t="shared" ref="Z261:Z324" si="34">IF(P261=$T261,1,0)</f>
        <v>1</v>
      </c>
    </row>
    <row r="262" spans="1:26" x14ac:dyDescent="0.25">
      <c r="A262" t="s">
        <v>12</v>
      </c>
      <c r="B262">
        <v>1</v>
      </c>
      <c r="C262">
        <v>2</v>
      </c>
      <c r="D262">
        <v>0.8</v>
      </c>
      <c r="E262" s="16">
        <v>3573</v>
      </c>
      <c r="F262">
        <v>3573</v>
      </c>
      <c r="G262" s="17">
        <v>3568.2</v>
      </c>
      <c r="H262" s="18">
        <v>6.0260000000000016</v>
      </c>
      <c r="I262" s="19">
        <v>0</v>
      </c>
      <c r="J262" s="19"/>
      <c r="K262">
        <v>3573</v>
      </c>
      <c r="L262" s="17">
        <v>3573</v>
      </c>
      <c r="M262" s="18">
        <v>0.8152864999999998</v>
      </c>
      <c r="N262" s="19">
        <v>0</v>
      </c>
      <c r="P262">
        <v>3573</v>
      </c>
      <c r="Q262" s="17">
        <v>3573</v>
      </c>
      <c r="R262" s="18">
        <v>2.2280000000000002</v>
      </c>
      <c r="S262" s="20">
        <v>0</v>
      </c>
      <c r="T262">
        <f t="shared" si="28"/>
        <v>3573</v>
      </c>
      <c r="U262">
        <f t="shared" si="29"/>
        <v>1</v>
      </c>
      <c r="V262">
        <f t="shared" si="30"/>
        <v>1</v>
      </c>
      <c r="W262">
        <f t="shared" si="31"/>
        <v>1</v>
      </c>
      <c r="X262">
        <f t="shared" si="32"/>
        <v>1</v>
      </c>
      <c r="Y262">
        <f t="shared" si="33"/>
        <v>1</v>
      </c>
      <c r="Z262">
        <f t="shared" si="34"/>
        <v>1</v>
      </c>
    </row>
    <row r="263" spans="1:26" x14ac:dyDescent="0.25">
      <c r="A263" t="s">
        <v>13</v>
      </c>
      <c r="B263">
        <v>1</v>
      </c>
      <c r="C263">
        <v>2</v>
      </c>
      <c r="D263">
        <v>0.8</v>
      </c>
      <c r="E263" s="16">
        <v>3611</v>
      </c>
      <c r="F263">
        <v>3611</v>
      </c>
      <c r="G263" s="17">
        <v>3608</v>
      </c>
      <c r="H263" s="18">
        <v>3.2490000000000001</v>
      </c>
      <c r="I263" s="19">
        <v>0</v>
      </c>
      <c r="J263" s="19"/>
      <c r="K263">
        <v>3611</v>
      </c>
      <c r="L263" s="17">
        <v>3607</v>
      </c>
      <c r="M263" s="18">
        <v>1.0960965999999999</v>
      </c>
      <c r="N263" s="19">
        <v>0</v>
      </c>
      <c r="P263">
        <v>3611</v>
      </c>
      <c r="Q263" s="17">
        <v>3611</v>
      </c>
      <c r="R263" s="18">
        <v>2.4189999999999996</v>
      </c>
      <c r="S263" s="20">
        <v>0</v>
      </c>
      <c r="T263">
        <f t="shared" si="28"/>
        <v>3611</v>
      </c>
      <c r="U263">
        <f t="shared" si="29"/>
        <v>1</v>
      </c>
      <c r="V263">
        <f t="shared" si="30"/>
        <v>1</v>
      </c>
      <c r="W263">
        <f t="shared" si="31"/>
        <v>1</v>
      </c>
      <c r="X263">
        <f t="shared" si="32"/>
        <v>1</v>
      </c>
      <c r="Y263">
        <f t="shared" si="33"/>
        <v>1</v>
      </c>
      <c r="Z263">
        <f t="shared" si="34"/>
        <v>1</v>
      </c>
    </row>
    <row r="264" spans="1:26" x14ac:dyDescent="0.25">
      <c r="A264" t="s">
        <v>14</v>
      </c>
      <c r="B264">
        <v>1</v>
      </c>
      <c r="C264">
        <v>2</v>
      </c>
      <c r="D264">
        <v>0.8</v>
      </c>
      <c r="E264" s="16">
        <v>4115</v>
      </c>
      <c r="F264">
        <v>4115</v>
      </c>
      <c r="G264" s="17">
        <v>4115</v>
      </c>
      <c r="H264" s="18">
        <v>7.8730000000000002</v>
      </c>
      <c r="I264" s="19">
        <v>0</v>
      </c>
      <c r="J264" s="19"/>
      <c r="K264">
        <v>4115</v>
      </c>
      <c r="L264" s="17">
        <v>4115</v>
      </c>
      <c r="M264" s="18">
        <v>1.2080679999999999</v>
      </c>
      <c r="N264" s="19">
        <v>0</v>
      </c>
      <c r="P264">
        <v>4115</v>
      </c>
      <c r="Q264" s="17">
        <v>4115</v>
      </c>
      <c r="R264" s="18">
        <v>2.4460000000000002</v>
      </c>
      <c r="S264" s="20">
        <v>0</v>
      </c>
      <c r="T264">
        <f t="shared" si="28"/>
        <v>4115</v>
      </c>
      <c r="U264">
        <f t="shared" si="29"/>
        <v>1</v>
      </c>
      <c r="V264">
        <f t="shared" si="30"/>
        <v>1</v>
      </c>
      <c r="W264">
        <f t="shared" si="31"/>
        <v>1</v>
      </c>
      <c r="X264">
        <f t="shared" si="32"/>
        <v>1</v>
      </c>
      <c r="Y264">
        <f t="shared" si="33"/>
        <v>1</v>
      </c>
      <c r="Z264">
        <f t="shared" si="34"/>
        <v>1</v>
      </c>
    </row>
    <row r="265" spans="1:26" x14ac:dyDescent="0.25">
      <c r="A265" t="s">
        <v>15</v>
      </c>
      <c r="B265">
        <v>1</v>
      </c>
      <c r="C265">
        <v>2</v>
      </c>
      <c r="D265">
        <v>0.8</v>
      </c>
      <c r="E265" s="16">
        <v>4188</v>
      </c>
      <c r="F265">
        <v>4188</v>
      </c>
      <c r="G265" s="17">
        <v>4188</v>
      </c>
      <c r="H265" s="18">
        <v>5.49</v>
      </c>
      <c r="I265" s="19">
        <v>0</v>
      </c>
      <c r="J265" s="19"/>
      <c r="K265">
        <v>4188</v>
      </c>
      <c r="L265" s="17">
        <v>4169.2</v>
      </c>
      <c r="M265" s="18">
        <v>1.3370609999999998</v>
      </c>
      <c r="N265" s="19">
        <v>0</v>
      </c>
      <c r="P265">
        <v>4188</v>
      </c>
      <c r="Q265" s="17">
        <v>4188</v>
      </c>
      <c r="R265" s="18">
        <v>2.5270000000000001</v>
      </c>
      <c r="S265" s="20">
        <v>0</v>
      </c>
      <c r="T265">
        <f t="shared" si="28"/>
        <v>4188</v>
      </c>
      <c r="U265">
        <f t="shared" si="29"/>
        <v>1</v>
      </c>
      <c r="V265">
        <f t="shared" si="30"/>
        <v>1</v>
      </c>
      <c r="W265">
        <f t="shared" si="31"/>
        <v>1</v>
      </c>
      <c r="X265">
        <f t="shared" si="32"/>
        <v>1</v>
      </c>
      <c r="Y265">
        <f t="shared" si="33"/>
        <v>1</v>
      </c>
      <c r="Z265">
        <f t="shared" si="34"/>
        <v>1</v>
      </c>
    </row>
    <row r="266" spans="1:26" x14ac:dyDescent="0.25">
      <c r="A266" t="s">
        <v>16</v>
      </c>
      <c r="B266">
        <v>1</v>
      </c>
      <c r="C266">
        <v>2</v>
      </c>
      <c r="D266">
        <v>0.8</v>
      </c>
      <c r="E266" s="16">
        <v>3999</v>
      </c>
      <c r="F266">
        <v>3999</v>
      </c>
      <c r="G266" s="17">
        <v>3999</v>
      </c>
      <c r="H266" s="18">
        <v>7.556</v>
      </c>
      <c r="I266" s="19">
        <v>0</v>
      </c>
      <c r="J266" s="19"/>
      <c r="K266">
        <v>3999</v>
      </c>
      <c r="L266" s="17">
        <v>3999</v>
      </c>
      <c r="M266" s="18">
        <v>1.1373409999999999</v>
      </c>
      <c r="N266" s="19">
        <v>0</v>
      </c>
      <c r="P266">
        <v>3999</v>
      </c>
      <c r="Q266" s="17">
        <v>3999</v>
      </c>
      <c r="R266" s="18">
        <v>2.4739999999999998</v>
      </c>
      <c r="S266" s="20">
        <v>0</v>
      </c>
      <c r="T266">
        <f t="shared" si="28"/>
        <v>3999</v>
      </c>
      <c r="U266">
        <f t="shared" si="29"/>
        <v>1</v>
      </c>
      <c r="V266">
        <f t="shared" si="30"/>
        <v>1</v>
      </c>
      <c r="W266">
        <f t="shared" si="31"/>
        <v>1</v>
      </c>
      <c r="X266">
        <f t="shared" si="32"/>
        <v>1</v>
      </c>
      <c r="Y266">
        <f t="shared" si="33"/>
        <v>1</v>
      </c>
      <c r="Z266">
        <f t="shared" si="34"/>
        <v>1</v>
      </c>
    </row>
    <row r="267" spans="1:26" x14ac:dyDescent="0.25">
      <c r="A267" t="s">
        <v>17</v>
      </c>
      <c r="B267">
        <v>1</v>
      </c>
      <c r="C267">
        <v>2</v>
      </c>
      <c r="D267">
        <v>0.8</v>
      </c>
      <c r="E267" s="16">
        <v>4267</v>
      </c>
      <c r="F267">
        <v>4267</v>
      </c>
      <c r="G267" s="17">
        <v>4267</v>
      </c>
      <c r="H267" s="18">
        <v>9.3050000000000015</v>
      </c>
      <c r="I267" s="19">
        <v>0</v>
      </c>
      <c r="J267" s="19"/>
      <c r="K267">
        <v>4267</v>
      </c>
      <c r="L267" s="17">
        <v>4267</v>
      </c>
      <c r="M267" s="18">
        <v>1.253479</v>
      </c>
      <c r="N267" s="19">
        <v>0</v>
      </c>
      <c r="P267">
        <v>4267</v>
      </c>
      <c r="Q267" s="17">
        <v>4267</v>
      </c>
      <c r="R267" s="18">
        <v>2.4500000000000002</v>
      </c>
      <c r="S267" s="20">
        <v>0</v>
      </c>
      <c r="T267">
        <f t="shared" si="28"/>
        <v>4267</v>
      </c>
      <c r="U267">
        <f t="shared" si="29"/>
        <v>1</v>
      </c>
      <c r="V267">
        <f t="shared" si="30"/>
        <v>1</v>
      </c>
      <c r="W267">
        <f t="shared" si="31"/>
        <v>1</v>
      </c>
      <c r="X267">
        <f t="shared" si="32"/>
        <v>1</v>
      </c>
      <c r="Y267">
        <f t="shared" si="33"/>
        <v>1</v>
      </c>
      <c r="Z267">
        <f t="shared" si="34"/>
        <v>1</v>
      </c>
    </row>
    <row r="268" spans="1:26" x14ac:dyDescent="0.25">
      <c r="A268" t="s">
        <v>18</v>
      </c>
      <c r="B268">
        <v>1</v>
      </c>
      <c r="C268">
        <v>2</v>
      </c>
      <c r="D268">
        <v>0.8</v>
      </c>
      <c r="E268" s="16">
        <v>4002</v>
      </c>
      <c r="F268">
        <v>4002</v>
      </c>
      <c r="G268" s="17">
        <v>4002</v>
      </c>
      <c r="H268" s="18">
        <v>4.827</v>
      </c>
      <c r="I268" s="19">
        <v>0</v>
      </c>
      <c r="J268" s="19"/>
      <c r="K268">
        <v>4002</v>
      </c>
      <c r="L268" s="17">
        <v>3974.4</v>
      </c>
      <c r="M268" s="18">
        <v>1.3699129999999999</v>
      </c>
      <c r="N268" s="19">
        <v>0</v>
      </c>
      <c r="P268">
        <v>4002</v>
      </c>
      <c r="Q268" s="17">
        <v>4002</v>
      </c>
      <c r="R268" s="18">
        <v>2.5089999999999995</v>
      </c>
      <c r="S268" s="20">
        <v>0</v>
      </c>
      <c r="T268">
        <f t="shared" si="28"/>
        <v>4002</v>
      </c>
      <c r="U268">
        <f t="shared" si="29"/>
        <v>1</v>
      </c>
      <c r="V268">
        <f t="shared" si="30"/>
        <v>1</v>
      </c>
      <c r="W268">
        <f t="shared" si="31"/>
        <v>1</v>
      </c>
      <c r="X268">
        <f t="shared" si="32"/>
        <v>1</v>
      </c>
      <c r="Y268">
        <f t="shared" si="33"/>
        <v>1</v>
      </c>
      <c r="Z268">
        <f t="shared" si="34"/>
        <v>1</v>
      </c>
    </row>
    <row r="269" spans="1:26" x14ac:dyDescent="0.25">
      <c r="A269" t="s">
        <v>19</v>
      </c>
      <c r="B269">
        <v>1</v>
      </c>
      <c r="C269">
        <v>2</v>
      </c>
      <c r="D269">
        <v>0.8</v>
      </c>
      <c r="E269" s="16">
        <v>3992</v>
      </c>
      <c r="F269">
        <v>3992</v>
      </c>
      <c r="G269" s="17">
        <v>3992</v>
      </c>
      <c r="H269" s="18">
        <v>9.8499999999999979</v>
      </c>
      <c r="I269" s="19">
        <v>0</v>
      </c>
      <c r="J269" s="19"/>
      <c r="K269">
        <v>3992</v>
      </c>
      <c r="L269" s="17">
        <v>3992</v>
      </c>
      <c r="M269" s="18">
        <v>1.206769</v>
      </c>
      <c r="N269" s="19">
        <v>0</v>
      </c>
      <c r="P269">
        <v>3992</v>
      </c>
      <c r="Q269" s="17">
        <v>3992</v>
      </c>
      <c r="R269" s="18">
        <v>2.3540000000000005</v>
      </c>
      <c r="S269" s="20">
        <v>0</v>
      </c>
      <c r="T269">
        <f t="shared" si="28"/>
        <v>3992</v>
      </c>
      <c r="U269">
        <f t="shared" si="29"/>
        <v>1</v>
      </c>
      <c r="V269">
        <f t="shared" si="30"/>
        <v>1</v>
      </c>
      <c r="W269">
        <f t="shared" si="31"/>
        <v>1</v>
      </c>
      <c r="X269">
        <f t="shared" si="32"/>
        <v>1</v>
      </c>
      <c r="Y269">
        <f t="shared" si="33"/>
        <v>1</v>
      </c>
      <c r="Z269">
        <f t="shared" si="34"/>
        <v>1</v>
      </c>
    </row>
    <row r="270" spans="1:26" x14ac:dyDescent="0.25">
      <c r="A270" t="s">
        <v>20</v>
      </c>
      <c r="B270">
        <v>1</v>
      </c>
      <c r="C270">
        <v>2</v>
      </c>
      <c r="D270">
        <v>0.8</v>
      </c>
      <c r="E270" s="16">
        <v>4640</v>
      </c>
      <c r="F270">
        <v>4640</v>
      </c>
      <c r="G270" s="17">
        <v>4640</v>
      </c>
      <c r="H270" s="18">
        <v>10.303000000000001</v>
      </c>
      <c r="I270" s="19">
        <v>0</v>
      </c>
      <c r="J270" s="19"/>
      <c r="K270">
        <v>4640</v>
      </c>
      <c r="L270" s="17">
        <v>4640</v>
      </c>
      <c r="M270" s="18">
        <v>1.2684500000000001</v>
      </c>
      <c r="N270" s="19">
        <v>0</v>
      </c>
      <c r="P270">
        <v>4640</v>
      </c>
      <c r="Q270" s="17">
        <v>4640</v>
      </c>
      <c r="R270" s="18">
        <v>2.786</v>
      </c>
      <c r="S270" s="20">
        <v>0</v>
      </c>
      <c r="T270">
        <f t="shared" si="28"/>
        <v>4640</v>
      </c>
      <c r="U270">
        <f t="shared" si="29"/>
        <v>1</v>
      </c>
      <c r="V270">
        <f t="shared" si="30"/>
        <v>1</v>
      </c>
      <c r="W270">
        <f t="shared" si="31"/>
        <v>1</v>
      </c>
      <c r="X270">
        <f t="shared" si="32"/>
        <v>1</v>
      </c>
      <c r="Y270">
        <f t="shared" si="33"/>
        <v>1</v>
      </c>
      <c r="Z270">
        <f t="shared" si="34"/>
        <v>1</v>
      </c>
    </row>
    <row r="271" spans="1:26" x14ac:dyDescent="0.25">
      <c r="A271" t="s">
        <v>21</v>
      </c>
      <c r="B271">
        <v>1</v>
      </c>
      <c r="C271">
        <v>2</v>
      </c>
      <c r="D271">
        <v>0.8</v>
      </c>
      <c r="E271" s="16">
        <v>4717</v>
      </c>
      <c r="F271">
        <v>4717</v>
      </c>
      <c r="G271" s="17">
        <v>4705.3</v>
      </c>
      <c r="H271" s="18">
        <v>9.0389999999999997</v>
      </c>
      <c r="I271" s="19">
        <v>0</v>
      </c>
      <c r="J271" s="19"/>
      <c r="K271">
        <v>4717</v>
      </c>
      <c r="L271" s="17">
        <v>4717</v>
      </c>
      <c r="M271" s="18">
        <v>1.454887</v>
      </c>
      <c r="N271" s="19">
        <v>0</v>
      </c>
      <c r="P271">
        <v>4717</v>
      </c>
      <c r="Q271" s="17">
        <v>4707.8999999999996</v>
      </c>
      <c r="R271" s="18">
        <v>2.827</v>
      </c>
      <c r="S271" s="20">
        <v>0</v>
      </c>
      <c r="T271">
        <f t="shared" si="28"/>
        <v>4717</v>
      </c>
      <c r="U271">
        <f t="shared" si="29"/>
        <v>1</v>
      </c>
      <c r="V271">
        <f t="shared" si="30"/>
        <v>1</v>
      </c>
      <c r="W271">
        <f t="shared" si="31"/>
        <v>1</v>
      </c>
      <c r="X271">
        <f t="shared" si="32"/>
        <v>1</v>
      </c>
      <c r="Y271">
        <f t="shared" si="33"/>
        <v>1</v>
      </c>
      <c r="Z271">
        <f t="shared" si="34"/>
        <v>1</v>
      </c>
    </row>
    <row r="272" spans="1:26" x14ac:dyDescent="0.25">
      <c r="A272" t="s">
        <v>22</v>
      </c>
      <c r="B272">
        <v>1</v>
      </c>
      <c r="C272">
        <v>2</v>
      </c>
      <c r="D272">
        <v>0.8</v>
      </c>
      <c r="E272" s="16">
        <v>4561</v>
      </c>
      <c r="F272">
        <v>4561</v>
      </c>
      <c r="G272" s="17">
        <v>4561</v>
      </c>
      <c r="H272" s="18">
        <v>9.9160000000000004</v>
      </c>
      <c r="I272" s="19">
        <v>0</v>
      </c>
      <c r="J272" s="19"/>
      <c r="K272">
        <v>4561</v>
      </c>
      <c r="L272" s="17">
        <v>4561</v>
      </c>
      <c r="M272" s="18">
        <v>1.213741</v>
      </c>
      <c r="N272" s="19">
        <v>0</v>
      </c>
      <c r="P272">
        <v>4561</v>
      </c>
      <c r="Q272" s="17">
        <v>4561</v>
      </c>
      <c r="R272" s="18">
        <v>2.5879999999999996</v>
      </c>
      <c r="S272" s="20">
        <v>0</v>
      </c>
      <c r="T272">
        <f t="shared" si="28"/>
        <v>4561</v>
      </c>
      <c r="U272">
        <f t="shared" si="29"/>
        <v>1</v>
      </c>
      <c r="V272">
        <f t="shared" si="30"/>
        <v>1</v>
      </c>
      <c r="W272">
        <f t="shared" si="31"/>
        <v>1</v>
      </c>
      <c r="X272">
        <f t="shared" si="32"/>
        <v>1</v>
      </c>
      <c r="Y272">
        <f t="shared" si="33"/>
        <v>1</v>
      </c>
      <c r="Z272">
        <f t="shared" si="34"/>
        <v>1</v>
      </c>
    </row>
    <row r="273" spans="1:26" x14ac:dyDescent="0.25">
      <c r="A273" t="s">
        <v>23</v>
      </c>
      <c r="B273">
        <v>1</v>
      </c>
      <c r="C273">
        <v>2</v>
      </c>
      <c r="D273">
        <v>0.8</v>
      </c>
      <c r="E273" s="16">
        <v>3275</v>
      </c>
      <c r="F273">
        <v>3275</v>
      </c>
      <c r="G273" s="17">
        <v>3275</v>
      </c>
      <c r="H273" s="18">
        <v>7.5890000000000004</v>
      </c>
      <c r="I273" s="19">
        <v>0</v>
      </c>
      <c r="J273" s="19"/>
      <c r="K273">
        <v>3275</v>
      </c>
      <c r="L273" s="17">
        <v>3275</v>
      </c>
      <c r="M273" s="18">
        <v>0.99367430000000012</v>
      </c>
      <c r="N273" s="19">
        <v>0</v>
      </c>
      <c r="P273">
        <v>3275</v>
      </c>
      <c r="Q273" s="17">
        <v>3275</v>
      </c>
      <c r="R273" s="18">
        <v>2.2380000000000004</v>
      </c>
      <c r="S273" s="20">
        <v>0</v>
      </c>
      <c r="T273">
        <f t="shared" si="28"/>
        <v>3275</v>
      </c>
      <c r="U273">
        <f t="shared" si="29"/>
        <v>1</v>
      </c>
      <c r="V273">
        <f t="shared" si="30"/>
        <v>1</v>
      </c>
      <c r="W273">
        <f t="shared" si="31"/>
        <v>1</v>
      </c>
      <c r="X273">
        <f t="shared" si="32"/>
        <v>1</v>
      </c>
      <c r="Y273">
        <f t="shared" si="33"/>
        <v>1</v>
      </c>
      <c r="Z273">
        <f t="shared" si="34"/>
        <v>1</v>
      </c>
    </row>
    <row r="274" spans="1:26" x14ac:dyDescent="0.25">
      <c r="A274" t="s">
        <v>24</v>
      </c>
      <c r="B274">
        <v>1</v>
      </c>
      <c r="C274">
        <v>2</v>
      </c>
      <c r="D274">
        <v>0.8</v>
      </c>
      <c r="E274" s="16">
        <v>4947</v>
      </c>
      <c r="F274">
        <v>4947</v>
      </c>
      <c r="G274" s="17">
        <v>4932.2</v>
      </c>
      <c r="H274" s="18">
        <v>4.8759999999999994</v>
      </c>
      <c r="I274" s="19">
        <v>0</v>
      </c>
      <c r="J274" s="19"/>
      <c r="K274">
        <v>4947</v>
      </c>
      <c r="L274" s="17">
        <v>4947</v>
      </c>
      <c r="M274" s="18">
        <v>1.6282920000000001</v>
      </c>
      <c r="N274" s="19">
        <v>0</v>
      </c>
      <c r="P274">
        <v>4947</v>
      </c>
      <c r="Q274" s="17">
        <v>4947</v>
      </c>
      <c r="R274" s="18">
        <v>3.0419999999999998</v>
      </c>
      <c r="S274" s="20">
        <v>0</v>
      </c>
      <c r="T274">
        <f t="shared" si="28"/>
        <v>4947</v>
      </c>
      <c r="U274">
        <f t="shared" si="29"/>
        <v>1</v>
      </c>
      <c r="V274">
        <f t="shared" si="30"/>
        <v>1</v>
      </c>
      <c r="W274">
        <f t="shared" si="31"/>
        <v>1</v>
      </c>
      <c r="X274">
        <f t="shared" si="32"/>
        <v>1</v>
      </c>
      <c r="Y274">
        <f t="shared" si="33"/>
        <v>1</v>
      </c>
      <c r="Z274">
        <f t="shared" si="34"/>
        <v>1</v>
      </c>
    </row>
    <row r="275" spans="1:26" x14ac:dyDescent="0.25">
      <c r="A275" t="s">
        <v>25</v>
      </c>
      <c r="B275">
        <v>1</v>
      </c>
      <c r="C275">
        <v>2</v>
      </c>
      <c r="D275">
        <v>0.8</v>
      </c>
      <c r="E275" s="16">
        <v>6218</v>
      </c>
      <c r="F275">
        <v>6218</v>
      </c>
      <c r="G275" s="17">
        <v>6218</v>
      </c>
      <c r="H275" s="18">
        <v>8.6419999999999995</v>
      </c>
      <c r="I275" s="19">
        <v>0</v>
      </c>
      <c r="J275" s="19"/>
      <c r="K275">
        <v>6218</v>
      </c>
      <c r="L275" s="17">
        <v>6218</v>
      </c>
      <c r="M275" s="18">
        <v>2.9797269999999996</v>
      </c>
      <c r="N275" s="19">
        <v>0</v>
      </c>
      <c r="P275">
        <v>6218</v>
      </c>
      <c r="Q275" s="17">
        <v>6211.5</v>
      </c>
      <c r="R275" s="18">
        <v>4.0760000000000005</v>
      </c>
      <c r="S275" s="20">
        <v>0</v>
      </c>
      <c r="T275">
        <f t="shared" si="28"/>
        <v>6218</v>
      </c>
      <c r="U275">
        <f t="shared" si="29"/>
        <v>1</v>
      </c>
      <c r="V275">
        <f t="shared" si="30"/>
        <v>1</v>
      </c>
      <c r="W275">
        <f t="shared" si="31"/>
        <v>1</v>
      </c>
      <c r="X275">
        <f t="shared" si="32"/>
        <v>1</v>
      </c>
      <c r="Y275">
        <f t="shared" si="33"/>
        <v>1</v>
      </c>
      <c r="Z275">
        <f t="shared" si="34"/>
        <v>1</v>
      </c>
    </row>
    <row r="276" spans="1:26" x14ac:dyDescent="0.25">
      <c r="A276" t="s">
        <v>26</v>
      </c>
      <c r="B276">
        <v>1</v>
      </c>
      <c r="C276">
        <v>2</v>
      </c>
      <c r="D276">
        <v>0.8</v>
      </c>
      <c r="E276" s="16">
        <v>5967</v>
      </c>
      <c r="F276">
        <v>5895</v>
      </c>
      <c r="G276" s="17">
        <v>5882.1</v>
      </c>
      <c r="H276" s="18">
        <v>7.43</v>
      </c>
      <c r="I276" s="19">
        <v>1.2066365007541479E-2</v>
      </c>
      <c r="J276" s="19"/>
      <c r="K276">
        <v>5967</v>
      </c>
      <c r="L276" s="17">
        <v>5920.2</v>
      </c>
      <c r="M276" s="18">
        <v>3.093064</v>
      </c>
      <c r="N276" s="19">
        <v>0</v>
      </c>
      <c r="P276">
        <v>5895</v>
      </c>
      <c r="Q276" s="17">
        <v>5895</v>
      </c>
      <c r="R276" s="18">
        <v>3.6360000000000001</v>
      </c>
      <c r="S276" s="20">
        <v>1.2066365007541479E-2</v>
      </c>
      <c r="T276">
        <f t="shared" si="28"/>
        <v>5967</v>
      </c>
      <c r="U276">
        <f t="shared" si="29"/>
        <v>0</v>
      </c>
      <c r="V276">
        <f t="shared" si="30"/>
        <v>1</v>
      </c>
      <c r="W276">
        <f t="shared" si="31"/>
        <v>0</v>
      </c>
      <c r="X276">
        <f t="shared" si="32"/>
        <v>0</v>
      </c>
      <c r="Y276">
        <f t="shared" si="33"/>
        <v>1</v>
      </c>
      <c r="Z276">
        <f t="shared" si="34"/>
        <v>0</v>
      </c>
    </row>
    <row r="277" spans="1:26" x14ac:dyDescent="0.25">
      <c r="A277" t="s">
        <v>27</v>
      </c>
      <c r="B277">
        <v>1</v>
      </c>
      <c r="C277">
        <v>2</v>
      </c>
      <c r="D277">
        <v>0.8</v>
      </c>
      <c r="E277" s="16">
        <v>6330</v>
      </c>
      <c r="F277">
        <v>6330</v>
      </c>
      <c r="G277" s="17">
        <v>6330</v>
      </c>
      <c r="H277" s="18">
        <v>8.2059999999999995</v>
      </c>
      <c r="I277" s="19">
        <v>0</v>
      </c>
      <c r="J277" s="19"/>
      <c r="K277">
        <v>6330</v>
      </c>
      <c r="L277" s="17">
        <v>6330</v>
      </c>
      <c r="M277" s="18">
        <v>2.5256799999999999</v>
      </c>
      <c r="N277" s="19">
        <v>0</v>
      </c>
      <c r="P277">
        <v>6330</v>
      </c>
      <c r="Q277" s="17">
        <v>6330</v>
      </c>
      <c r="R277" s="18">
        <v>3.4279999999999995</v>
      </c>
      <c r="S277" s="20">
        <v>0</v>
      </c>
      <c r="T277">
        <f t="shared" si="28"/>
        <v>6330</v>
      </c>
      <c r="U277">
        <f t="shared" si="29"/>
        <v>1</v>
      </c>
      <c r="V277">
        <f t="shared" si="30"/>
        <v>1</v>
      </c>
      <c r="W277">
        <f t="shared" si="31"/>
        <v>1</v>
      </c>
      <c r="X277">
        <f t="shared" si="32"/>
        <v>1</v>
      </c>
      <c r="Y277">
        <f t="shared" si="33"/>
        <v>1</v>
      </c>
      <c r="Z277">
        <f t="shared" si="34"/>
        <v>1</v>
      </c>
    </row>
    <row r="278" spans="1:26" x14ac:dyDescent="0.25">
      <c r="A278" t="s">
        <v>28</v>
      </c>
      <c r="B278">
        <v>1</v>
      </c>
      <c r="C278">
        <v>2</v>
      </c>
      <c r="D278">
        <v>0.8</v>
      </c>
      <c r="E278" s="16">
        <v>6356</v>
      </c>
      <c r="F278">
        <v>6356</v>
      </c>
      <c r="G278" s="17">
        <v>6356</v>
      </c>
      <c r="H278" s="18">
        <v>6.375</v>
      </c>
      <c r="I278" s="19">
        <v>0</v>
      </c>
      <c r="J278" s="19"/>
      <c r="K278">
        <v>6356</v>
      </c>
      <c r="L278" s="17">
        <v>6356</v>
      </c>
      <c r="M278" s="18">
        <v>2.3001879999999995</v>
      </c>
      <c r="N278" s="19">
        <v>0</v>
      </c>
      <c r="P278">
        <v>6356</v>
      </c>
      <c r="Q278" s="17">
        <v>6356</v>
      </c>
      <c r="R278" s="18">
        <v>3.4770000000000003</v>
      </c>
      <c r="S278" s="20">
        <v>0</v>
      </c>
      <c r="T278">
        <f t="shared" si="28"/>
        <v>6356</v>
      </c>
      <c r="U278">
        <f t="shared" si="29"/>
        <v>1</v>
      </c>
      <c r="V278">
        <f t="shared" si="30"/>
        <v>1</v>
      </c>
      <c r="W278">
        <f t="shared" si="31"/>
        <v>1</v>
      </c>
      <c r="X278">
        <f t="shared" si="32"/>
        <v>1</v>
      </c>
      <c r="Y278">
        <f t="shared" si="33"/>
        <v>1</v>
      </c>
      <c r="Z278">
        <f t="shared" si="34"/>
        <v>1</v>
      </c>
    </row>
    <row r="279" spans="1:26" x14ac:dyDescent="0.25">
      <c r="A279" t="s">
        <v>29</v>
      </c>
      <c r="B279">
        <v>1</v>
      </c>
      <c r="C279">
        <v>2</v>
      </c>
      <c r="D279">
        <v>0.8</v>
      </c>
      <c r="E279" s="16">
        <v>6382</v>
      </c>
      <c r="F279">
        <v>6331</v>
      </c>
      <c r="G279" s="17">
        <v>6331</v>
      </c>
      <c r="H279" s="18">
        <v>8.8350000000000009</v>
      </c>
      <c r="I279" s="19">
        <v>7.9912253212159196E-3</v>
      </c>
      <c r="J279" s="19"/>
      <c r="K279">
        <v>6382</v>
      </c>
      <c r="L279" s="17">
        <v>6373.5</v>
      </c>
      <c r="M279" s="18">
        <v>3.1029139999999993</v>
      </c>
      <c r="N279" s="19">
        <v>0</v>
      </c>
      <c r="P279">
        <v>6331</v>
      </c>
      <c r="Q279" s="17">
        <v>6331</v>
      </c>
      <c r="R279" s="18">
        <v>3.5380000000000003</v>
      </c>
      <c r="S279" s="20">
        <v>7.9912253212159196E-3</v>
      </c>
      <c r="T279">
        <f t="shared" si="28"/>
        <v>6382</v>
      </c>
      <c r="U279">
        <f t="shared" si="29"/>
        <v>0</v>
      </c>
      <c r="V279">
        <f t="shared" si="30"/>
        <v>1</v>
      </c>
      <c r="W279">
        <f t="shared" si="31"/>
        <v>0</v>
      </c>
      <c r="X279">
        <f t="shared" si="32"/>
        <v>0</v>
      </c>
      <c r="Y279">
        <f t="shared" si="33"/>
        <v>1</v>
      </c>
      <c r="Z279">
        <f t="shared" si="34"/>
        <v>0</v>
      </c>
    </row>
    <row r="280" spans="1:26" x14ac:dyDescent="0.25">
      <c r="A280" t="s">
        <v>30</v>
      </c>
      <c r="B280">
        <v>1</v>
      </c>
      <c r="C280">
        <v>2</v>
      </c>
      <c r="D280">
        <v>0.8</v>
      </c>
      <c r="E280" s="16">
        <v>6081</v>
      </c>
      <c r="F280">
        <v>6081</v>
      </c>
      <c r="G280" s="17">
        <v>6081</v>
      </c>
      <c r="H280" s="18">
        <v>10.703000000000003</v>
      </c>
      <c r="I280" s="19">
        <v>0</v>
      </c>
      <c r="J280" s="19"/>
      <c r="K280">
        <v>6081</v>
      </c>
      <c r="L280" s="17">
        <v>5974.8</v>
      </c>
      <c r="M280" s="18">
        <v>3.146531</v>
      </c>
      <c r="N280" s="19">
        <v>0</v>
      </c>
      <c r="P280">
        <v>6081</v>
      </c>
      <c r="Q280" s="17">
        <v>6081</v>
      </c>
      <c r="R280" s="18">
        <v>3.7130000000000001</v>
      </c>
      <c r="S280" s="20">
        <v>0</v>
      </c>
      <c r="T280">
        <f t="shared" si="28"/>
        <v>6081</v>
      </c>
      <c r="U280">
        <f t="shared" si="29"/>
        <v>1</v>
      </c>
      <c r="V280">
        <f t="shared" si="30"/>
        <v>1</v>
      </c>
      <c r="W280">
        <f t="shared" si="31"/>
        <v>1</v>
      </c>
      <c r="X280">
        <f t="shared" si="32"/>
        <v>1</v>
      </c>
      <c r="Y280">
        <f t="shared" si="33"/>
        <v>1</v>
      </c>
      <c r="Z280">
        <f t="shared" si="34"/>
        <v>1</v>
      </c>
    </row>
    <row r="281" spans="1:26" x14ac:dyDescent="0.25">
      <c r="A281" t="s">
        <v>31</v>
      </c>
      <c r="B281">
        <v>1</v>
      </c>
      <c r="C281">
        <v>2</v>
      </c>
      <c r="D281">
        <v>0.8</v>
      </c>
      <c r="E281" s="16">
        <v>6880</v>
      </c>
      <c r="F281">
        <v>6880</v>
      </c>
      <c r="G281" s="17">
        <v>6880</v>
      </c>
      <c r="H281" s="18">
        <v>7.6650000000000009</v>
      </c>
      <c r="I281" s="19">
        <v>0</v>
      </c>
      <c r="J281" s="19"/>
      <c r="K281">
        <v>6880</v>
      </c>
      <c r="L281" s="17">
        <v>6880</v>
      </c>
      <c r="M281" s="18">
        <v>3.4931309999999995</v>
      </c>
      <c r="N281" s="19">
        <v>0</v>
      </c>
      <c r="P281">
        <v>6880</v>
      </c>
      <c r="Q281" s="17">
        <v>6880</v>
      </c>
      <c r="R281" s="18">
        <v>3.9230000000000009</v>
      </c>
      <c r="S281" s="20">
        <v>0</v>
      </c>
      <c r="T281">
        <f t="shared" si="28"/>
        <v>6880</v>
      </c>
      <c r="U281">
        <f t="shared" si="29"/>
        <v>1</v>
      </c>
      <c r="V281">
        <f t="shared" si="30"/>
        <v>1</v>
      </c>
      <c r="W281">
        <f t="shared" si="31"/>
        <v>1</v>
      </c>
      <c r="X281">
        <f t="shared" si="32"/>
        <v>1</v>
      </c>
      <c r="Y281">
        <f t="shared" si="33"/>
        <v>1</v>
      </c>
      <c r="Z281">
        <f t="shared" si="34"/>
        <v>1</v>
      </c>
    </row>
    <row r="282" spans="1:26" x14ac:dyDescent="0.25">
      <c r="A282" t="s">
        <v>32</v>
      </c>
      <c r="B282">
        <v>1</v>
      </c>
      <c r="C282">
        <v>2</v>
      </c>
      <c r="D282">
        <v>0.8</v>
      </c>
      <c r="E282" s="16">
        <v>5928</v>
      </c>
      <c r="F282">
        <v>5928</v>
      </c>
      <c r="G282" s="17">
        <v>5916.8</v>
      </c>
      <c r="H282" s="18">
        <v>13.170999999999998</v>
      </c>
      <c r="I282" s="19">
        <v>0</v>
      </c>
      <c r="J282" s="19"/>
      <c r="K282">
        <v>5800</v>
      </c>
      <c r="L282" s="17">
        <v>5800</v>
      </c>
      <c r="M282" s="18">
        <v>1.8369030000000002</v>
      </c>
      <c r="N282" s="19">
        <v>2.1592442645074223E-2</v>
      </c>
      <c r="P282">
        <v>5928</v>
      </c>
      <c r="Q282" s="17">
        <v>5825.6</v>
      </c>
      <c r="R282" s="18">
        <v>3.5169999999999995</v>
      </c>
      <c r="S282" s="20">
        <v>0</v>
      </c>
      <c r="T282">
        <f t="shared" si="28"/>
        <v>5928</v>
      </c>
      <c r="U282">
        <f t="shared" si="29"/>
        <v>1</v>
      </c>
      <c r="V282">
        <f t="shared" si="30"/>
        <v>0</v>
      </c>
      <c r="W282">
        <f t="shared" si="31"/>
        <v>1</v>
      </c>
      <c r="X282">
        <f t="shared" si="32"/>
        <v>1</v>
      </c>
      <c r="Y282">
        <f t="shared" si="33"/>
        <v>0</v>
      </c>
      <c r="Z282">
        <f t="shared" si="34"/>
        <v>1</v>
      </c>
    </row>
    <row r="283" spans="1:26" x14ac:dyDescent="0.25">
      <c r="A283" t="s">
        <v>33</v>
      </c>
      <c r="B283">
        <v>1</v>
      </c>
      <c r="C283">
        <v>2</v>
      </c>
      <c r="D283">
        <v>0.8</v>
      </c>
      <c r="E283" s="16">
        <v>7164</v>
      </c>
      <c r="F283">
        <v>7164</v>
      </c>
      <c r="G283" s="17">
        <v>7164</v>
      </c>
      <c r="H283" s="18">
        <v>10.187000000000001</v>
      </c>
      <c r="I283" s="19">
        <v>0</v>
      </c>
      <c r="J283" s="19"/>
      <c r="K283">
        <v>7164</v>
      </c>
      <c r="L283" s="17">
        <v>7164</v>
      </c>
      <c r="M283" s="18">
        <v>4.3459340000000006</v>
      </c>
      <c r="N283" s="19">
        <v>0</v>
      </c>
      <c r="P283">
        <v>7164</v>
      </c>
      <c r="Q283" s="17">
        <v>7164</v>
      </c>
      <c r="R283" s="18">
        <v>4.1539999999999999</v>
      </c>
      <c r="S283" s="20">
        <v>0</v>
      </c>
      <c r="T283">
        <f t="shared" si="28"/>
        <v>7164</v>
      </c>
      <c r="U283">
        <f t="shared" si="29"/>
        <v>1</v>
      </c>
      <c r="V283">
        <f t="shared" si="30"/>
        <v>1</v>
      </c>
      <c r="W283">
        <f t="shared" si="31"/>
        <v>1</v>
      </c>
      <c r="X283">
        <f t="shared" si="32"/>
        <v>1</v>
      </c>
      <c r="Y283">
        <f t="shared" si="33"/>
        <v>1</v>
      </c>
      <c r="Z283">
        <f t="shared" si="34"/>
        <v>1</v>
      </c>
    </row>
    <row r="284" spans="1:26" x14ac:dyDescent="0.25">
      <c r="A284" t="s">
        <v>34</v>
      </c>
      <c r="B284">
        <v>1</v>
      </c>
      <c r="C284">
        <v>2</v>
      </c>
      <c r="D284">
        <v>0.8</v>
      </c>
      <c r="E284" s="16">
        <v>8522</v>
      </c>
      <c r="F284">
        <v>8522</v>
      </c>
      <c r="G284" s="17">
        <v>8522</v>
      </c>
      <c r="H284" s="18">
        <v>11.587999999999999</v>
      </c>
      <c r="I284" s="19">
        <v>0</v>
      </c>
      <c r="J284" s="19"/>
      <c r="K284">
        <v>8522</v>
      </c>
      <c r="L284" s="17">
        <v>8522</v>
      </c>
      <c r="M284" s="18">
        <v>5.8710329999999997</v>
      </c>
      <c r="N284" s="19">
        <v>0</v>
      </c>
      <c r="P284">
        <v>8522</v>
      </c>
      <c r="Q284" s="17">
        <v>8522</v>
      </c>
      <c r="R284" s="18">
        <v>5.0789999999999997</v>
      </c>
      <c r="S284" s="20">
        <v>0</v>
      </c>
      <c r="T284">
        <f t="shared" si="28"/>
        <v>8522</v>
      </c>
      <c r="U284">
        <f t="shared" si="29"/>
        <v>1</v>
      </c>
      <c r="V284">
        <f t="shared" si="30"/>
        <v>1</v>
      </c>
      <c r="W284">
        <f t="shared" si="31"/>
        <v>1</v>
      </c>
      <c r="X284">
        <f t="shared" si="32"/>
        <v>1</v>
      </c>
      <c r="Y284">
        <f t="shared" si="33"/>
        <v>1</v>
      </c>
      <c r="Z284">
        <f t="shared" si="34"/>
        <v>1</v>
      </c>
    </row>
    <row r="285" spans="1:26" x14ac:dyDescent="0.25">
      <c r="A285" t="s">
        <v>35</v>
      </c>
      <c r="B285">
        <v>1</v>
      </c>
      <c r="C285">
        <v>2</v>
      </c>
      <c r="D285">
        <v>0.8</v>
      </c>
      <c r="E285" s="16">
        <v>8628</v>
      </c>
      <c r="F285">
        <v>8628</v>
      </c>
      <c r="G285" s="17">
        <v>8628</v>
      </c>
      <c r="H285" s="18">
        <v>32.840999999999994</v>
      </c>
      <c r="I285" s="19">
        <v>0</v>
      </c>
      <c r="J285" s="19"/>
      <c r="K285">
        <v>8628</v>
      </c>
      <c r="L285" s="17">
        <v>8628</v>
      </c>
      <c r="M285" s="18">
        <v>8.5214280000000002</v>
      </c>
      <c r="N285" s="19">
        <v>0</v>
      </c>
      <c r="P285">
        <v>8628</v>
      </c>
      <c r="Q285" s="17">
        <v>8628</v>
      </c>
      <c r="R285" s="18">
        <v>5.032</v>
      </c>
      <c r="S285" s="20">
        <v>0</v>
      </c>
      <c r="T285">
        <f t="shared" si="28"/>
        <v>8628</v>
      </c>
      <c r="U285">
        <f t="shared" si="29"/>
        <v>1</v>
      </c>
      <c r="V285">
        <f t="shared" si="30"/>
        <v>1</v>
      </c>
      <c r="W285">
        <f t="shared" si="31"/>
        <v>1</v>
      </c>
      <c r="X285">
        <f t="shared" si="32"/>
        <v>1</v>
      </c>
      <c r="Y285">
        <f t="shared" si="33"/>
        <v>1</v>
      </c>
      <c r="Z285">
        <f t="shared" si="34"/>
        <v>1</v>
      </c>
    </row>
    <row r="286" spans="1:26" x14ac:dyDescent="0.25">
      <c r="A286" t="s">
        <v>36</v>
      </c>
      <c r="B286">
        <v>1</v>
      </c>
      <c r="C286">
        <v>2</v>
      </c>
      <c r="D286">
        <v>0.8</v>
      </c>
      <c r="E286" s="16">
        <v>9338</v>
      </c>
      <c r="F286">
        <v>9338</v>
      </c>
      <c r="G286" s="17">
        <v>9338</v>
      </c>
      <c r="H286" s="18">
        <v>15.440999999999999</v>
      </c>
      <c r="I286" s="19">
        <v>0</v>
      </c>
      <c r="J286" s="19"/>
      <c r="K286">
        <v>9338</v>
      </c>
      <c r="L286" s="17">
        <v>9331.7999999999993</v>
      </c>
      <c r="M286" s="18">
        <v>5.5314080000000008</v>
      </c>
      <c r="N286" s="19">
        <v>0</v>
      </c>
      <c r="P286">
        <v>9338</v>
      </c>
      <c r="Q286" s="17">
        <v>9338</v>
      </c>
      <c r="R286" s="18">
        <v>6.3919999999999986</v>
      </c>
      <c r="S286" s="20">
        <v>0</v>
      </c>
      <c r="T286">
        <f t="shared" si="28"/>
        <v>9338</v>
      </c>
      <c r="U286">
        <f t="shared" si="29"/>
        <v>1</v>
      </c>
      <c r="V286">
        <f t="shared" si="30"/>
        <v>1</v>
      </c>
      <c r="W286">
        <f t="shared" si="31"/>
        <v>1</v>
      </c>
      <c r="X286">
        <f t="shared" si="32"/>
        <v>1</v>
      </c>
      <c r="Y286">
        <f t="shared" si="33"/>
        <v>1</v>
      </c>
      <c r="Z286">
        <f t="shared" si="34"/>
        <v>1</v>
      </c>
    </row>
    <row r="287" spans="1:26" x14ac:dyDescent="0.25">
      <c r="A287" t="s">
        <v>37</v>
      </c>
      <c r="B287">
        <v>1</v>
      </c>
      <c r="C287">
        <v>2</v>
      </c>
      <c r="D287">
        <v>0.8</v>
      </c>
      <c r="E287" s="16">
        <v>9077</v>
      </c>
      <c r="F287">
        <v>9077</v>
      </c>
      <c r="G287" s="17">
        <v>9077</v>
      </c>
      <c r="H287" s="18">
        <v>15.175999999999998</v>
      </c>
      <c r="I287" s="19">
        <v>0</v>
      </c>
      <c r="J287" s="19"/>
      <c r="K287">
        <v>9077</v>
      </c>
      <c r="L287" s="17">
        <v>8876.9</v>
      </c>
      <c r="M287" s="18">
        <v>5.4228640000000006</v>
      </c>
      <c r="N287" s="19">
        <v>0</v>
      </c>
      <c r="P287">
        <v>9077</v>
      </c>
      <c r="Q287" s="17">
        <v>9066.4</v>
      </c>
      <c r="R287" s="18">
        <v>5.9960000000000004</v>
      </c>
      <c r="S287" s="20">
        <v>0</v>
      </c>
      <c r="T287">
        <f t="shared" si="28"/>
        <v>9077</v>
      </c>
      <c r="U287">
        <f t="shared" si="29"/>
        <v>1</v>
      </c>
      <c r="V287">
        <f t="shared" si="30"/>
        <v>1</v>
      </c>
      <c r="W287">
        <f t="shared" si="31"/>
        <v>1</v>
      </c>
      <c r="X287">
        <f t="shared" si="32"/>
        <v>1</v>
      </c>
      <c r="Y287">
        <f t="shared" si="33"/>
        <v>1</v>
      </c>
      <c r="Z287">
        <f t="shared" si="34"/>
        <v>1</v>
      </c>
    </row>
    <row r="288" spans="1:26" x14ac:dyDescent="0.25">
      <c r="A288" t="s">
        <v>38</v>
      </c>
      <c r="B288">
        <v>1</v>
      </c>
      <c r="C288">
        <v>2</v>
      </c>
      <c r="D288">
        <v>0.8</v>
      </c>
      <c r="E288" s="16">
        <v>9888</v>
      </c>
      <c r="F288">
        <v>9888</v>
      </c>
      <c r="G288" s="17">
        <v>9752.4</v>
      </c>
      <c r="H288" s="18">
        <v>6.7159999999999993</v>
      </c>
      <c r="I288" s="19">
        <v>0</v>
      </c>
      <c r="J288" s="19"/>
      <c r="K288">
        <v>9888</v>
      </c>
      <c r="L288" s="17">
        <v>9785.2000000000007</v>
      </c>
      <c r="M288" s="18">
        <v>10.114749</v>
      </c>
      <c r="N288" s="19">
        <v>0</v>
      </c>
      <c r="P288">
        <v>9888</v>
      </c>
      <c r="Q288" s="17">
        <v>9748.4</v>
      </c>
      <c r="R288" s="18">
        <v>6.7769999999999992</v>
      </c>
      <c r="S288" s="20">
        <v>0</v>
      </c>
      <c r="T288">
        <f t="shared" si="28"/>
        <v>9888</v>
      </c>
      <c r="U288">
        <f t="shared" si="29"/>
        <v>1</v>
      </c>
      <c r="V288">
        <f t="shared" si="30"/>
        <v>1</v>
      </c>
      <c r="W288">
        <f t="shared" si="31"/>
        <v>1</v>
      </c>
      <c r="X288">
        <f t="shared" si="32"/>
        <v>1</v>
      </c>
      <c r="Y288">
        <f t="shared" si="33"/>
        <v>1</v>
      </c>
      <c r="Z288">
        <f t="shared" si="34"/>
        <v>1</v>
      </c>
    </row>
    <row r="289" spans="1:26" x14ac:dyDescent="0.25">
      <c r="A289" t="s">
        <v>39</v>
      </c>
      <c r="B289">
        <v>1</v>
      </c>
      <c r="C289">
        <v>2</v>
      </c>
      <c r="D289">
        <v>0.8</v>
      </c>
      <c r="E289" s="16">
        <v>10030</v>
      </c>
      <c r="F289">
        <v>9934</v>
      </c>
      <c r="G289" s="17">
        <v>9921.4</v>
      </c>
      <c r="H289" s="18">
        <v>20.410999999999998</v>
      </c>
      <c r="I289" s="19">
        <v>9.5712861415752741E-3</v>
      </c>
      <c r="J289" s="19"/>
      <c r="K289">
        <v>10030</v>
      </c>
      <c r="L289" s="17">
        <v>10024.4</v>
      </c>
      <c r="M289" s="18">
        <v>6.9443169999999999</v>
      </c>
      <c r="N289" s="19">
        <v>0</v>
      </c>
      <c r="P289">
        <v>9934</v>
      </c>
      <c r="Q289" s="17">
        <v>9927.4</v>
      </c>
      <c r="R289" s="18">
        <v>8.5890000000000004</v>
      </c>
      <c r="S289" s="20">
        <v>9.5712861415752741E-3</v>
      </c>
      <c r="T289">
        <f t="shared" si="28"/>
        <v>10030</v>
      </c>
      <c r="U289">
        <f t="shared" si="29"/>
        <v>0</v>
      </c>
      <c r="V289">
        <f t="shared" si="30"/>
        <v>1</v>
      </c>
      <c r="W289">
        <f t="shared" si="31"/>
        <v>0</v>
      </c>
      <c r="X289">
        <f t="shared" si="32"/>
        <v>0</v>
      </c>
      <c r="Y289">
        <f t="shared" si="33"/>
        <v>1</v>
      </c>
      <c r="Z289">
        <f t="shared" si="34"/>
        <v>0</v>
      </c>
    </row>
    <row r="290" spans="1:26" x14ac:dyDescent="0.25">
      <c r="A290" t="s">
        <v>40</v>
      </c>
      <c r="B290">
        <v>1</v>
      </c>
      <c r="C290">
        <v>2</v>
      </c>
      <c r="D290">
        <v>0.8</v>
      </c>
      <c r="E290" s="16">
        <v>10770</v>
      </c>
      <c r="F290">
        <v>10770</v>
      </c>
      <c r="G290" s="17">
        <v>10770</v>
      </c>
      <c r="H290" s="18">
        <v>10.030000000000001</v>
      </c>
      <c r="I290" s="19">
        <v>0</v>
      </c>
      <c r="J290" s="19"/>
      <c r="K290">
        <v>10770</v>
      </c>
      <c r="L290" s="17">
        <v>10734.6</v>
      </c>
      <c r="M290" s="18">
        <v>5.5724400000000003</v>
      </c>
      <c r="N290" s="19">
        <v>0</v>
      </c>
      <c r="P290">
        <v>10770</v>
      </c>
      <c r="Q290" s="17">
        <v>10770</v>
      </c>
      <c r="R290" s="18">
        <v>7.6440000000000001</v>
      </c>
      <c r="S290" s="20">
        <v>0</v>
      </c>
      <c r="T290">
        <f t="shared" si="28"/>
        <v>10770</v>
      </c>
      <c r="U290">
        <f t="shared" si="29"/>
        <v>1</v>
      </c>
      <c r="V290">
        <f t="shared" si="30"/>
        <v>1</v>
      </c>
      <c r="W290">
        <f t="shared" si="31"/>
        <v>1</v>
      </c>
      <c r="X290">
        <f t="shared" si="32"/>
        <v>1</v>
      </c>
      <c r="Y290">
        <f t="shared" si="33"/>
        <v>1</v>
      </c>
      <c r="Z290">
        <f t="shared" si="34"/>
        <v>1</v>
      </c>
    </row>
    <row r="291" spans="1:26" x14ac:dyDescent="0.25">
      <c r="A291" t="s">
        <v>41</v>
      </c>
      <c r="B291">
        <v>1</v>
      </c>
      <c r="C291">
        <v>2</v>
      </c>
      <c r="D291">
        <v>0.8</v>
      </c>
      <c r="E291" s="16">
        <v>11606</v>
      </c>
      <c r="F291">
        <v>11606</v>
      </c>
      <c r="G291" s="17">
        <v>11586.6</v>
      </c>
      <c r="H291" s="18">
        <v>20.664999999999999</v>
      </c>
      <c r="I291" s="19">
        <v>0</v>
      </c>
      <c r="J291" s="19"/>
      <c r="K291">
        <v>11606</v>
      </c>
      <c r="L291" s="17">
        <v>11439</v>
      </c>
      <c r="M291" s="18">
        <v>11.433437999999999</v>
      </c>
      <c r="N291" s="19">
        <v>0</v>
      </c>
      <c r="P291">
        <v>11606</v>
      </c>
      <c r="Q291" s="17">
        <v>11586.6</v>
      </c>
      <c r="R291" s="18">
        <v>11.592000000000001</v>
      </c>
      <c r="S291" s="20">
        <v>0</v>
      </c>
      <c r="T291">
        <f t="shared" si="28"/>
        <v>11606</v>
      </c>
      <c r="U291">
        <f t="shared" si="29"/>
        <v>1</v>
      </c>
      <c r="V291">
        <f t="shared" si="30"/>
        <v>1</v>
      </c>
      <c r="W291">
        <f t="shared" si="31"/>
        <v>1</v>
      </c>
      <c r="X291">
        <f t="shared" si="32"/>
        <v>1</v>
      </c>
      <c r="Y291">
        <f t="shared" si="33"/>
        <v>1</v>
      </c>
      <c r="Z291">
        <f t="shared" si="34"/>
        <v>1</v>
      </c>
    </row>
    <row r="292" spans="1:26" x14ac:dyDescent="0.25">
      <c r="A292" t="s">
        <v>42</v>
      </c>
      <c r="B292">
        <v>1</v>
      </c>
      <c r="C292">
        <v>2</v>
      </c>
      <c r="D292">
        <v>0.8</v>
      </c>
      <c r="E292" s="16">
        <v>12048</v>
      </c>
      <c r="F292">
        <v>12048</v>
      </c>
      <c r="G292" s="17">
        <v>12048</v>
      </c>
      <c r="H292" s="18">
        <v>30.974</v>
      </c>
      <c r="I292" s="19">
        <v>0</v>
      </c>
      <c r="J292" s="19"/>
      <c r="K292">
        <v>12048</v>
      </c>
      <c r="L292" s="17">
        <v>11824.5</v>
      </c>
      <c r="M292" s="18">
        <v>6.5510949999999992</v>
      </c>
      <c r="N292" s="19">
        <v>0</v>
      </c>
      <c r="P292">
        <v>12048</v>
      </c>
      <c r="Q292" s="17">
        <v>12022.7</v>
      </c>
      <c r="R292" s="18">
        <v>11.381</v>
      </c>
      <c r="S292" s="20">
        <v>0</v>
      </c>
      <c r="T292">
        <f t="shared" si="28"/>
        <v>12048</v>
      </c>
      <c r="U292">
        <f t="shared" si="29"/>
        <v>1</v>
      </c>
      <c r="V292">
        <f t="shared" si="30"/>
        <v>1</v>
      </c>
      <c r="W292">
        <f t="shared" si="31"/>
        <v>1</v>
      </c>
      <c r="X292">
        <f t="shared" si="32"/>
        <v>1</v>
      </c>
      <c r="Y292">
        <f t="shared" si="33"/>
        <v>1</v>
      </c>
      <c r="Z292">
        <f t="shared" si="34"/>
        <v>1</v>
      </c>
    </row>
    <row r="293" spans="1:26" x14ac:dyDescent="0.25">
      <c r="A293" t="s">
        <v>43</v>
      </c>
      <c r="B293">
        <v>1</v>
      </c>
      <c r="C293">
        <v>2</v>
      </c>
      <c r="D293">
        <v>0.8</v>
      </c>
      <c r="E293" s="16">
        <v>11984</v>
      </c>
      <c r="F293">
        <v>11984</v>
      </c>
      <c r="G293" s="17">
        <v>11898.5</v>
      </c>
      <c r="H293" s="18">
        <v>21.603999999999996</v>
      </c>
      <c r="I293" s="19">
        <v>0</v>
      </c>
      <c r="J293" s="19"/>
      <c r="K293">
        <v>11984</v>
      </c>
      <c r="L293" s="17">
        <v>11911.4</v>
      </c>
      <c r="M293" s="18">
        <v>12.683904999999999</v>
      </c>
      <c r="N293" s="19">
        <v>0</v>
      </c>
      <c r="P293">
        <v>11952</v>
      </c>
      <c r="Q293" s="17">
        <v>11925.6</v>
      </c>
      <c r="R293" s="18">
        <v>12.523999999999999</v>
      </c>
      <c r="S293" s="20">
        <v>2.6702269692923898E-3</v>
      </c>
      <c r="T293">
        <f t="shared" si="28"/>
        <v>11984</v>
      </c>
      <c r="U293">
        <f t="shared" si="29"/>
        <v>1</v>
      </c>
      <c r="V293">
        <f t="shared" si="30"/>
        <v>1</v>
      </c>
      <c r="W293">
        <f t="shared" si="31"/>
        <v>0</v>
      </c>
      <c r="X293">
        <f t="shared" si="32"/>
        <v>1</v>
      </c>
      <c r="Y293">
        <f t="shared" si="33"/>
        <v>1</v>
      </c>
      <c r="Z293">
        <f t="shared" si="34"/>
        <v>0</v>
      </c>
    </row>
    <row r="294" spans="1:26" x14ac:dyDescent="0.25">
      <c r="A294" t="s">
        <v>44</v>
      </c>
      <c r="B294">
        <v>1</v>
      </c>
      <c r="C294">
        <v>2</v>
      </c>
      <c r="D294">
        <v>0.8</v>
      </c>
      <c r="E294" s="16">
        <v>13653</v>
      </c>
      <c r="F294">
        <v>13653</v>
      </c>
      <c r="G294" s="17">
        <v>13619.2</v>
      </c>
      <c r="H294" s="18">
        <v>30.090999999999998</v>
      </c>
      <c r="I294" s="19">
        <v>0</v>
      </c>
      <c r="J294" s="19"/>
      <c r="K294">
        <v>13653</v>
      </c>
      <c r="L294" s="17">
        <v>13533.8</v>
      </c>
      <c r="M294" s="18">
        <v>16.358899999999998</v>
      </c>
      <c r="N294" s="19">
        <v>0</v>
      </c>
      <c r="P294">
        <v>13653</v>
      </c>
      <c r="Q294" s="17">
        <v>13649.5</v>
      </c>
      <c r="R294" s="18">
        <v>14.27</v>
      </c>
      <c r="S294" s="20">
        <v>0</v>
      </c>
      <c r="T294">
        <f t="shared" si="28"/>
        <v>13653</v>
      </c>
      <c r="U294">
        <f t="shared" si="29"/>
        <v>1</v>
      </c>
      <c r="V294">
        <f t="shared" si="30"/>
        <v>1</v>
      </c>
      <c r="W294">
        <f t="shared" si="31"/>
        <v>1</v>
      </c>
      <c r="X294">
        <f t="shared" si="32"/>
        <v>1</v>
      </c>
      <c r="Y294">
        <f t="shared" si="33"/>
        <v>1</v>
      </c>
      <c r="Z294">
        <f t="shared" si="34"/>
        <v>1</v>
      </c>
    </row>
    <row r="295" spans="1:26" x14ac:dyDescent="0.25">
      <c r="A295" t="s">
        <v>45</v>
      </c>
      <c r="B295">
        <v>1</v>
      </c>
      <c r="C295">
        <v>2</v>
      </c>
      <c r="D295">
        <v>0.8</v>
      </c>
      <c r="E295" s="16">
        <v>15103</v>
      </c>
      <c r="F295">
        <v>15103</v>
      </c>
      <c r="G295" s="17">
        <v>15055.9</v>
      </c>
      <c r="H295" s="18">
        <v>32.561999999999998</v>
      </c>
      <c r="I295" s="19">
        <v>0</v>
      </c>
      <c r="J295" s="19"/>
      <c r="K295">
        <v>15103</v>
      </c>
      <c r="L295" s="17">
        <v>14981.5</v>
      </c>
      <c r="M295" s="18">
        <v>19.132579999999997</v>
      </c>
      <c r="N295" s="19">
        <v>0</v>
      </c>
      <c r="P295">
        <v>15103</v>
      </c>
      <c r="Q295" s="17">
        <v>15012.9</v>
      </c>
      <c r="R295" s="18">
        <v>16.232000000000003</v>
      </c>
      <c r="S295" s="20">
        <v>0</v>
      </c>
      <c r="T295">
        <f t="shared" si="28"/>
        <v>15103</v>
      </c>
      <c r="U295">
        <f t="shared" si="29"/>
        <v>1</v>
      </c>
      <c r="V295">
        <f t="shared" si="30"/>
        <v>1</v>
      </c>
      <c r="W295">
        <f t="shared" si="31"/>
        <v>1</v>
      </c>
      <c r="X295">
        <f t="shared" si="32"/>
        <v>1</v>
      </c>
      <c r="Y295">
        <f t="shared" si="33"/>
        <v>1</v>
      </c>
      <c r="Z295">
        <f t="shared" si="34"/>
        <v>1</v>
      </c>
    </row>
    <row r="296" spans="1:26" x14ac:dyDescent="0.25">
      <c r="A296" t="s">
        <v>46</v>
      </c>
      <c r="B296">
        <v>1</v>
      </c>
      <c r="C296">
        <v>2</v>
      </c>
      <c r="D296">
        <v>0.8</v>
      </c>
      <c r="E296" s="16">
        <v>18529</v>
      </c>
      <c r="F296">
        <v>18529</v>
      </c>
      <c r="G296" s="17">
        <v>18438.3</v>
      </c>
      <c r="H296" s="18">
        <v>40.619000000000007</v>
      </c>
      <c r="I296" s="19">
        <v>0</v>
      </c>
      <c r="J296" s="19"/>
      <c r="K296">
        <v>18239</v>
      </c>
      <c r="L296" s="17">
        <v>18040.7</v>
      </c>
      <c r="M296" s="18">
        <v>37.513960000000004</v>
      </c>
      <c r="N296" s="19">
        <v>1.5651141453937072E-2</v>
      </c>
      <c r="P296">
        <v>18519</v>
      </c>
      <c r="Q296" s="17">
        <v>18225.900000000001</v>
      </c>
      <c r="R296" s="18">
        <v>25.188000000000002</v>
      </c>
      <c r="S296" s="20">
        <v>5.3969453289438179E-4</v>
      </c>
      <c r="T296">
        <f t="shared" si="28"/>
        <v>18529</v>
      </c>
      <c r="U296">
        <f t="shared" si="29"/>
        <v>1</v>
      </c>
      <c r="V296">
        <f t="shared" si="30"/>
        <v>0</v>
      </c>
      <c r="W296">
        <f t="shared" si="31"/>
        <v>0</v>
      </c>
      <c r="X296">
        <f t="shared" si="32"/>
        <v>1</v>
      </c>
      <c r="Y296">
        <f t="shared" si="33"/>
        <v>0</v>
      </c>
      <c r="Z296">
        <f t="shared" si="34"/>
        <v>0</v>
      </c>
    </row>
    <row r="297" spans="1:26" x14ac:dyDescent="0.25">
      <c r="A297" t="s">
        <v>47</v>
      </c>
      <c r="B297">
        <v>1</v>
      </c>
      <c r="C297">
        <v>2</v>
      </c>
      <c r="D297">
        <v>0.8</v>
      </c>
      <c r="E297" s="16">
        <v>20248</v>
      </c>
      <c r="F297">
        <v>20248</v>
      </c>
      <c r="G297" s="17">
        <v>20245.2</v>
      </c>
      <c r="H297" s="18">
        <v>54.453999999999994</v>
      </c>
      <c r="I297" s="19">
        <v>0</v>
      </c>
      <c r="J297" s="19"/>
      <c r="K297">
        <v>20220</v>
      </c>
      <c r="L297" s="17">
        <v>19885.599999999999</v>
      </c>
      <c r="M297" s="18">
        <v>21.943619999999999</v>
      </c>
      <c r="N297" s="19">
        <v>1.382852627419992E-3</v>
      </c>
      <c r="P297">
        <v>20220</v>
      </c>
      <c r="Q297" s="17">
        <v>20152.2</v>
      </c>
      <c r="R297" s="18">
        <v>26.48</v>
      </c>
      <c r="S297" s="20">
        <v>1.382852627419992E-3</v>
      </c>
      <c r="T297">
        <f t="shared" si="28"/>
        <v>20248</v>
      </c>
      <c r="U297">
        <f t="shared" si="29"/>
        <v>1</v>
      </c>
      <c r="V297">
        <f t="shared" si="30"/>
        <v>0</v>
      </c>
      <c r="W297">
        <f t="shared" si="31"/>
        <v>0</v>
      </c>
      <c r="X297">
        <f t="shared" si="32"/>
        <v>1</v>
      </c>
      <c r="Y297">
        <f t="shared" si="33"/>
        <v>0</v>
      </c>
      <c r="Z297">
        <f t="shared" si="34"/>
        <v>0</v>
      </c>
    </row>
    <row r="298" spans="1:26" x14ac:dyDescent="0.25">
      <c r="A298" t="s">
        <v>48</v>
      </c>
      <c r="B298">
        <v>1</v>
      </c>
      <c r="C298">
        <v>2</v>
      </c>
      <c r="D298">
        <v>0.8</v>
      </c>
      <c r="E298" s="16">
        <v>21134</v>
      </c>
      <c r="F298">
        <v>21134</v>
      </c>
      <c r="G298" s="17">
        <v>21094.3</v>
      </c>
      <c r="H298" s="18">
        <v>77.320999999999998</v>
      </c>
      <c r="I298" s="19">
        <v>0</v>
      </c>
      <c r="J298" s="19"/>
      <c r="K298">
        <v>21068</v>
      </c>
      <c r="L298" s="17">
        <v>21017.599999999999</v>
      </c>
      <c r="M298" s="18">
        <v>43.796759999999999</v>
      </c>
      <c r="N298" s="19">
        <v>3.1229298760291472E-3</v>
      </c>
      <c r="P298">
        <v>21068</v>
      </c>
      <c r="Q298" s="17">
        <v>20951.400000000001</v>
      </c>
      <c r="R298" s="18">
        <v>34.513000000000005</v>
      </c>
      <c r="S298" s="20">
        <v>3.1229298760291472E-3</v>
      </c>
      <c r="T298">
        <f t="shared" si="28"/>
        <v>21134</v>
      </c>
      <c r="U298">
        <f t="shared" si="29"/>
        <v>1</v>
      </c>
      <c r="V298">
        <f t="shared" si="30"/>
        <v>0</v>
      </c>
      <c r="W298">
        <f t="shared" si="31"/>
        <v>0</v>
      </c>
      <c r="X298">
        <f t="shared" si="32"/>
        <v>1</v>
      </c>
      <c r="Y298">
        <f t="shared" si="33"/>
        <v>0</v>
      </c>
      <c r="Z298">
        <f t="shared" si="34"/>
        <v>0</v>
      </c>
    </row>
    <row r="299" spans="1:26" x14ac:dyDescent="0.25">
      <c r="A299" t="s">
        <v>49</v>
      </c>
      <c r="B299">
        <v>1</v>
      </c>
      <c r="C299">
        <v>2</v>
      </c>
      <c r="D299">
        <v>0.8</v>
      </c>
      <c r="E299" s="16">
        <v>20243</v>
      </c>
      <c r="F299">
        <v>20214</v>
      </c>
      <c r="G299" s="17">
        <v>20159.400000000001</v>
      </c>
      <c r="H299" s="18">
        <v>55.837000000000003</v>
      </c>
      <c r="I299" s="19">
        <v>1.432593983105271E-3</v>
      </c>
      <c r="J299" s="19"/>
      <c r="K299">
        <v>20099</v>
      </c>
      <c r="L299" s="17">
        <v>19693.5</v>
      </c>
      <c r="M299" s="18">
        <v>42.324240000000003</v>
      </c>
      <c r="N299" s="19">
        <v>7.113570123005483E-3</v>
      </c>
      <c r="P299">
        <v>20120</v>
      </c>
      <c r="Q299" s="17">
        <v>19688.900000000001</v>
      </c>
      <c r="R299" s="18">
        <v>29.843</v>
      </c>
      <c r="S299" s="20">
        <v>6.0761744800671841E-3</v>
      </c>
      <c r="T299">
        <f t="shared" si="28"/>
        <v>20214</v>
      </c>
      <c r="U299">
        <f t="shared" si="29"/>
        <v>0</v>
      </c>
      <c r="V299">
        <f t="shared" si="30"/>
        <v>0</v>
      </c>
      <c r="W299">
        <f t="shared" si="31"/>
        <v>0</v>
      </c>
      <c r="X299">
        <f t="shared" si="32"/>
        <v>1</v>
      </c>
      <c r="Y299">
        <f t="shared" si="33"/>
        <v>0</v>
      </c>
      <c r="Z299">
        <f t="shared" si="34"/>
        <v>0</v>
      </c>
    </row>
    <row r="300" spans="1:26" x14ac:dyDescent="0.25">
      <c r="A300" t="s">
        <v>50</v>
      </c>
      <c r="B300">
        <v>1</v>
      </c>
      <c r="C300">
        <v>2</v>
      </c>
      <c r="D300">
        <v>0.8</v>
      </c>
      <c r="E300" s="16">
        <v>23726</v>
      </c>
      <c r="F300">
        <v>23726</v>
      </c>
      <c r="G300" s="17">
        <v>23645.9</v>
      </c>
      <c r="H300" s="18">
        <v>51.989999999999995</v>
      </c>
      <c r="I300" s="19">
        <v>0</v>
      </c>
      <c r="J300" s="19"/>
      <c r="K300">
        <v>23646</v>
      </c>
      <c r="L300" s="17">
        <v>23233.3</v>
      </c>
      <c r="M300" s="18">
        <v>78.872969999999995</v>
      </c>
      <c r="N300" s="19">
        <v>3.3718283739357668E-3</v>
      </c>
      <c r="P300">
        <v>23511</v>
      </c>
      <c r="Q300" s="17">
        <v>23361.599999999999</v>
      </c>
      <c r="R300" s="18">
        <v>49.192999999999998</v>
      </c>
      <c r="S300" s="20">
        <v>9.0617887549523726E-3</v>
      </c>
      <c r="T300">
        <f t="shared" si="28"/>
        <v>23726</v>
      </c>
      <c r="U300">
        <f t="shared" si="29"/>
        <v>1</v>
      </c>
      <c r="V300">
        <f t="shared" si="30"/>
        <v>0</v>
      </c>
      <c r="W300">
        <f t="shared" si="31"/>
        <v>0</v>
      </c>
      <c r="X300">
        <f t="shared" si="32"/>
        <v>1</v>
      </c>
      <c r="Y300">
        <f t="shared" si="33"/>
        <v>0</v>
      </c>
      <c r="Z300">
        <f t="shared" si="34"/>
        <v>0</v>
      </c>
    </row>
    <row r="301" spans="1:26" x14ac:dyDescent="0.25">
      <c r="A301" t="s">
        <v>51</v>
      </c>
      <c r="B301">
        <v>1</v>
      </c>
      <c r="C301">
        <v>2</v>
      </c>
      <c r="D301">
        <v>0.8</v>
      </c>
      <c r="E301" s="16">
        <v>25145</v>
      </c>
      <c r="F301">
        <v>25072</v>
      </c>
      <c r="G301" s="17">
        <v>24891.3</v>
      </c>
      <c r="H301" s="18">
        <v>95.117000000000004</v>
      </c>
      <c r="I301" s="19">
        <v>2.9031616623583219E-3</v>
      </c>
      <c r="J301" s="19"/>
      <c r="K301">
        <v>24875</v>
      </c>
      <c r="L301" s="17">
        <v>24434.6</v>
      </c>
      <c r="M301" s="18">
        <v>76.202990000000014</v>
      </c>
      <c r="N301" s="19">
        <v>1.0737721216941738E-2</v>
      </c>
      <c r="P301">
        <v>24779</v>
      </c>
      <c r="Q301" s="17">
        <v>24498</v>
      </c>
      <c r="R301" s="18">
        <v>48.878</v>
      </c>
      <c r="S301" s="20">
        <v>1.4555577649632133E-2</v>
      </c>
      <c r="T301">
        <f t="shared" si="28"/>
        <v>25072</v>
      </c>
      <c r="U301">
        <f t="shared" si="29"/>
        <v>0</v>
      </c>
      <c r="V301">
        <f t="shared" si="30"/>
        <v>0</v>
      </c>
      <c r="W301">
        <f t="shared" si="31"/>
        <v>0</v>
      </c>
      <c r="X301">
        <f t="shared" si="32"/>
        <v>1</v>
      </c>
      <c r="Y301">
        <f t="shared" si="33"/>
        <v>0</v>
      </c>
      <c r="Z301">
        <f t="shared" si="34"/>
        <v>0</v>
      </c>
    </row>
    <row r="302" spans="1:26" x14ac:dyDescent="0.25">
      <c r="A302" t="s">
        <v>52</v>
      </c>
      <c r="B302">
        <v>1</v>
      </c>
      <c r="C302">
        <v>2</v>
      </c>
      <c r="D302">
        <v>0.8</v>
      </c>
      <c r="E302" s="16">
        <v>27389</v>
      </c>
      <c r="F302">
        <v>27389</v>
      </c>
      <c r="G302" s="17">
        <v>27293.9</v>
      </c>
      <c r="H302" s="18">
        <v>112.67800000000003</v>
      </c>
      <c r="I302" s="19">
        <v>0</v>
      </c>
      <c r="J302" s="19"/>
      <c r="K302">
        <v>26828</v>
      </c>
      <c r="L302" s="17">
        <v>26308.3</v>
      </c>
      <c r="M302" s="18">
        <v>97.567089999999993</v>
      </c>
      <c r="N302" s="19">
        <v>2.0482675526671292E-2</v>
      </c>
      <c r="P302">
        <v>27077</v>
      </c>
      <c r="Q302" s="17">
        <v>26586.6</v>
      </c>
      <c r="R302" s="18">
        <v>56.135000000000005</v>
      </c>
      <c r="S302" s="20">
        <v>1.1391434517507029E-2</v>
      </c>
      <c r="T302">
        <f t="shared" si="28"/>
        <v>27389</v>
      </c>
      <c r="U302">
        <f t="shared" si="29"/>
        <v>1</v>
      </c>
      <c r="V302">
        <f t="shared" si="30"/>
        <v>0</v>
      </c>
      <c r="W302">
        <f t="shared" si="31"/>
        <v>0</v>
      </c>
      <c r="X302">
        <f t="shared" si="32"/>
        <v>1</v>
      </c>
      <c r="Y302">
        <f t="shared" si="33"/>
        <v>0</v>
      </c>
      <c r="Z302">
        <f t="shared" si="34"/>
        <v>0</v>
      </c>
    </row>
    <row r="303" spans="1:26" x14ac:dyDescent="0.25">
      <c r="A303" t="s">
        <v>53</v>
      </c>
      <c r="B303">
        <v>1</v>
      </c>
      <c r="C303">
        <v>2</v>
      </c>
      <c r="D303">
        <v>0.8</v>
      </c>
      <c r="E303" s="16">
        <v>32335</v>
      </c>
      <c r="F303">
        <v>32335</v>
      </c>
      <c r="G303" s="17">
        <v>32331.599999999999</v>
      </c>
      <c r="H303" s="18">
        <v>107.36500000000001</v>
      </c>
      <c r="I303" s="19">
        <v>0</v>
      </c>
      <c r="J303" s="19"/>
      <c r="K303">
        <v>32216</v>
      </c>
      <c r="L303" s="17">
        <v>32030.2</v>
      </c>
      <c r="M303" s="18">
        <v>49.791420000000009</v>
      </c>
      <c r="N303" s="19">
        <v>3.6802226689345908E-3</v>
      </c>
      <c r="P303">
        <v>32227</v>
      </c>
      <c r="Q303" s="17">
        <v>32074.9</v>
      </c>
      <c r="R303" s="18">
        <v>79.626000000000005</v>
      </c>
      <c r="S303" s="20">
        <v>3.3400340188650068E-3</v>
      </c>
      <c r="T303">
        <f t="shared" si="28"/>
        <v>32335</v>
      </c>
      <c r="U303">
        <f t="shared" si="29"/>
        <v>1</v>
      </c>
      <c r="V303">
        <f t="shared" si="30"/>
        <v>0</v>
      </c>
      <c r="W303">
        <f t="shared" si="31"/>
        <v>0</v>
      </c>
      <c r="X303">
        <f t="shared" si="32"/>
        <v>1</v>
      </c>
      <c r="Y303">
        <f t="shared" si="33"/>
        <v>0</v>
      </c>
      <c r="Z303">
        <f t="shared" si="34"/>
        <v>0</v>
      </c>
    </row>
    <row r="304" spans="1:26" x14ac:dyDescent="0.25">
      <c r="A304" t="s">
        <v>54</v>
      </c>
      <c r="B304">
        <v>1</v>
      </c>
      <c r="C304">
        <v>2</v>
      </c>
      <c r="D304">
        <v>0.8</v>
      </c>
      <c r="E304" s="16">
        <v>30642</v>
      </c>
      <c r="F304">
        <v>30497</v>
      </c>
      <c r="G304" s="17">
        <v>30372.7</v>
      </c>
      <c r="H304" s="18">
        <v>110.925</v>
      </c>
      <c r="I304" s="19">
        <v>4.7320670974479477E-3</v>
      </c>
      <c r="J304" s="19"/>
      <c r="K304">
        <v>30123</v>
      </c>
      <c r="L304" s="17">
        <v>29311.8</v>
      </c>
      <c r="M304" s="18">
        <v>110.46878</v>
      </c>
      <c r="N304" s="19">
        <v>1.6937536714313688E-2</v>
      </c>
      <c r="P304">
        <v>29962</v>
      </c>
      <c r="Q304" s="17">
        <v>29437.599999999999</v>
      </c>
      <c r="R304" s="18">
        <v>72.913000000000011</v>
      </c>
      <c r="S304" s="20">
        <v>2.2191762939755891E-2</v>
      </c>
      <c r="T304">
        <f t="shared" si="28"/>
        <v>30497</v>
      </c>
      <c r="U304">
        <f t="shared" si="29"/>
        <v>0</v>
      </c>
      <c r="V304">
        <f t="shared" si="30"/>
        <v>0</v>
      </c>
      <c r="W304">
        <f t="shared" si="31"/>
        <v>0</v>
      </c>
      <c r="X304">
        <f t="shared" si="32"/>
        <v>1</v>
      </c>
      <c r="Y304">
        <f t="shared" si="33"/>
        <v>0</v>
      </c>
      <c r="Z304">
        <f t="shared" si="34"/>
        <v>0</v>
      </c>
    </row>
    <row r="305" spans="1:26" x14ac:dyDescent="0.25">
      <c r="A305" t="s">
        <v>55</v>
      </c>
      <c r="B305">
        <v>1</v>
      </c>
      <c r="C305">
        <v>2</v>
      </c>
      <c r="D305">
        <v>0.8</v>
      </c>
      <c r="E305" s="16">
        <v>33050</v>
      </c>
      <c r="F305">
        <v>32935</v>
      </c>
      <c r="G305" s="17">
        <v>32768.9</v>
      </c>
      <c r="H305" s="18">
        <v>116.66600000000001</v>
      </c>
      <c r="I305" s="19">
        <v>3.4795763993948564E-3</v>
      </c>
      <c r="J305" s="19"/>
      <c r="K305">
        <v>31863</v>
      </c>
      <c r="L305" s="17">
        <v>31633.200000000001</v>
      </c>
      <c r="M305" s="18">
        <v>165.52960000000002</v>
      </c>
      <c r="N305" s="19">
        <v>3.5915279878971258E-2</v>
      </c>
      <c r="P305">
        <v>32357</v>
      </c>
      <c r="Q305" s="17">
        <v>31830</v>
      </c>
      <c r="R305" s="18">
        <v>83.793999999999983</v>
      </c>
      <c r="S305" s="20">
        <v>2.0968229954614222E-2</v>
      </c>
      <c r="T305">
        <f t="shared" si="28"/>
        <v>32935</v>
      </c>
      <c r="U305">
        <f t="shared" si="29"/>
        <v>0</v>
      </c>
      <c r="V305">
        <f t="shared" si="30"/>
        <v>0</v>
      </c>
      <c r="W305">
        <f t="shared" si="31"/>
        <v>0</v>
      </c>
      <c r="X305">
        <f t="shared" si="32"/>
        <v>1</v>
      </c>
      <c r="Y305">
        <f t="shared" si="33"/>
        <v>0</v>
      </c>
      <c r="Z305">
        <f t="shared" si="34"/>
        <v>0</v>
      </c>
    </row>
    <row r="306" spans="1:26" x14ac:dyDescent="0.25">
      <c r="A306" t="s">
        <v>56</v>
      </c>
      <c r="B306">
        <v>1</v>
      </c>
      <c r="C306">
        <v>2</v>
      </c>
      <c r="D306">
        <v>0.8</v>
      </c>
      <c r="E306" s="16">
        <v>34081</v>
      </c>
      <c r="F306">
        <v>34081</v>
      </c>
      <c r="G306" s="17">
        <v>33731.1</v>
      </c>
      <c r="H306" s="18">
        <v>170.029</v>
      </c>
      <c r="I306" s="19">
        <v>0</v>
      </c>
      <c r="J306" s="19"/>
      <c r="K306">
        <v>32613</v>
      </c>
      <c r="L306" s="17">
        <v>31793.5</v>
      </c>
      <c r="M306" s="18">
        <v>202.86550000000003</v>
      </c>
      <c r="N306" s="19">
        <v>4.3073853466741002E-2</v>
      </c>
      <c r="P306">
        <v>32972</v>
      </c>
      <c r="Q306" s="17">
        <v>32383.5</v>
      </c>
      <c r="R306" s="18">
        <v>102.78099999999999</v>
      </c>
      <c r="S306" s="20">
        <v>3.254012499633227E-2</v>
      </c>
      <c r="T306">
        <f t="shared" si="28"/>
        <v>34081</v>
      </c>
      <c r="U306">
        <f t="shared" si="29"/>
        <v>1</v>
      </c>
      <c r="V306">
        <f t="shared" si="30"/>
        <v>0</v>
      </c>
      <c r="W306">
        <f t="shared" si="31"/>
        <v>0</v>
      </c>
      <c r="X306">
        <f t="shared" si="32"/>
        <v>1</v>
      </c>
      <c r="Y306">
        <f t="shared" si="33"/>
        <v>0</v>
      </c>
      <c r="Z306">
        <f t="shared" si="34"/>
        <v>0</v>
      </c>
    </row>
    <row r="307" spans="1:26" x14ac:dyDescent="0.25">
      <c r="A307" t="s">
        <v>57</v>
      </c>
      <c r="B307">
        <v>1</v>
      </c>
      <c r="C307">
        <v>2</v>
      </c>
      <c r="D307">
        <v>0.8</v>
      </c>
      <c r="E307" s="16">
        <v>46972</v>
      </c>
      <c r="F307">
        <v>46800</v>
      </c>
      <c r="G307" s="17">
        <v>46719.9</v>
      </c>
      <c r="H307" s="18">
        <v>146.774</v>
      </c>
      <c r="I307" s="19">
        <v>3.6617559397087627E-3</v>
      </c>
      <c r="J307" s="19"/>
      <c r="K307">
        <v>45394</v>
      </c>
      <c r="L307" s="17">
        <v>44801.599999999999</v>
      </c>
      <c r="M307" s="18">
        <v>420.85159999999996</v>
      </c>
      <c r="N307" s="19">
        <v>3.3594481818955975E-2</v>
      </c>
      <c r="P307">
        <v>45404</v>
      </c>
      <c r="Q307" s="17">
        <v>44720.2</v>
      </c>
      <c r="R307" s="18">
        <v>216.34500000000003</v>
      </c>
      <c r="S307" s="20">
        <v>3.3381589031763602E-2</v>
      </c>
      <c r="T307">
        <f t="shared" si="28"/>
        <v>46800</v>
      </c>
      <c r="U307">
        <f t="shared" si="29"/>
        <v>0</v>
      </c>
      <c r="V307">
        <f t="shared" si="30"/>
        <v>0</v>
      </c>
      <c r="W307">
        <f t="shared" si="31"/>
        <v>0</v>
      </c>
      <c r="X307">
        <f t="shared" si="32"/>
        <v>1</v>
      </c>
      <c r="Y307">
        <f t="shared" si="33"/>
        <v>0</v>
      </c>
      <c r="Z307">
        <f t="shared" si="34"/>
        <v>0</v>
      </c>
    </row>
    <row r="308" spans="1:26" x14ac:dyDescent="0.25">
      <c r="A308" t="s">
        <v>58</v>
      </c>
      <c r="B308">
        <v>1</v>
      </c>
      <c r="C308">
        <v>2</v>
      </c>
      <c r="D308">
        <v>0.8</v>
      </c>
      <c r="E308" s="16">
        <v>50704</v>
      </c>
      <c r="F308">
        <v>50704</v>
      </c>
      <c r="G308" s="17">
        <v>50152.4</v>
      </c>
      <c r="H308" s="18">
        <v>233.12300000000005</v>
      </c>
      <c r="I308" s="19">
        <v>0</v>
      </c>
      <c r="J308" s="19"/>
      <c r="K308">
        <v>48879</v>
      </c>
      <c r="L308" s="17">
        <v>47680.800000000003</v>
      </c>
      <c r="M308" s="18">
        <v>566.01949999999999</v>
      </c>
      <c r="N308" s="19">
        <v>3.5993215525402335E-2</v>
      </c>
      <c r="P308">
        <v>48602</v>
      </c>
      <c r="Q308" s="17">
        <v>47784.1</v>
      </c>
      <c r="R308" s="18">
        <v>248.00699999999998</v>
      </c>
      <c r="S308" s="20">
        <v>4.145629536131272E-2</v>
      </c>
      <c r="T308">
        <f t="shared" si="28"/>
        <v>50704</v>
      </c>
      <c r="U308">
        <f t="shared" si="29"/>
        <v>1</v>
      </c>
      <c r="V308">
        <f t="shared" si="30"/>
        <v>0</v>
      </c>
      <c r="W308">
        <f t="shared" si="31"/>
        <v>0</v>
      </c>
      <c r="X308">
        <f t="shared" si="32"/>
        <v>1</v>
      </c>
      <c r="Y308">
        <f t="shared" si="33"/>
        <v>0</v>
      </c>
      <c r="Z308">
        <f t="shared" si="34"/>
        <v>0</v>
      </c>
    </row>
    <row r="309" spans="1:26" ht="16.5" thickBot="1" x14ac:dyDescent="0.3">
      <c r="A309" t="s">
        <v>59</v>
      </c>
      <c r="B309">
        <v>1</v>
      </c>
      <c r="C309">
        <v>2</v>
      </c>
      <c r="D309">
        <v>0.8</v>
      </c>
      <c r="E309" s="22">
        <v>51539</v>
      </c>
      <c r="F309" s="23">
        <v>51485</v>
      </c>
      <c r="G309" s="24">
        <v>51323.3</v>
      </c>
      <c r="H309" s="25">
        <v>185.84700000000001</v>
      </c>
      <c r="I309" s="26">
        <v>1.047750247385475E-3</v>
      </c>
      <c r="J309" s="26"/>
      <c r="K309" s="23">
        <v>49635</v>
      </c>
      <c r="L309" s="24">
        <v>48736.800000000003</v>
      </c>
      <c r="M309" s="25">
        <v>605.04510000000005</v>
      </c>
      <c r="N309" s="26">
        <v>3.6942897611517492E-2</v>
      </c>
      <c r="O309" s="23"/>
      <c r="P309" s="23">
        <v>49233</v>
      </c>
      <c r="Q309" s="24">
        <v>48523.5</v>
      </c>
      <c r="R309" s="25">
        <v>186.994</v>
      </c>
      <c r="S309" s="27">
        <v>4.4742816119831587E-2</v>
      </c>
      <c r="T309">
        <f t="shared" si="28"/>
        <v>51485</v>
      </c>
      <c r="U309">
        <f t="shared" si="29"/>
        <v>0</v>
      </c>
      <c r="V309">
        <f t="shared" si="30"/>
        <v>0</v>
      </c>
      <c r="W309">
        <f t="shared" si="31"/>
        <v>0</v>
      </c>
      <c r="X309">
        <f t="shared" si="32"/>
        <v>1</v>
      </c>
      <c r="Y309">
        <f t="shared" si="33"/>
        <v>0</v>
      </c>
      <c r="Z309">
        <f t="shared" si="34"/>
        <v>0</v>
      </c>
    </row>
    <row r="310" spans="1:26" x14ac:dyDescent="0.25">
      <c r="A310" t="s">
        <v>9</v>
      </c>
      <c r="B310">
        <v>2</v>
      </c>
      <c r="C310">
        <v>1</v>
      </c>
      <c r="D310">
        <v>0.4</v>
      </c>
      <c r="E310" s="9">
        <v>50</v>
      </c>
      <c r="F310" s="10">
        <v>50</v>
      </c>
      <c r="G310" s="11">
        <v>50</v>
      </c>
      <c r="H310" s="12">
        <v>8.173</v>
      </c>
      <c r="I310" s="13">
        <v>0</v>
      </c>
      <c r="J310" s="13"/>
      <c r="K310" s="10">
        <v>50</v>
      </c>
      <c r="L310" s="11">
        <v>50</v>
      </c>
      <c r="M310" s="12">
        <v>0.62675080000000005</v>
      </c>
      <c r="N310" s="13">
        <v>0</v>
      </c>
      <c r="O310" s="10"/>
      <c r="P310" s="10">
        <v>50</v>
      </c>
      <c r="Q310" s="11">
        <v>50</v>
      </c>
      <c r="R310" s="12">
        <v>1.9879999999999995</v>
      </c>
      <c r="S310" s="14">
        <v>0</v>
      </c>
      <c r="T310">
        <f t="shared" si="28"/>
        <v>50</v>
      </c>
      <c r="U310">
        <f t="shared" si="29"/>
        <v>1</v>
      </c>
      <c r="V310">
        <f t="shared" si="30"/>
        <v>1</v>
      </c>
      <c r="W310">
        <f t="shared" si="31"/>
        <v>1</v>
      </c>
      <c r="X310">
        <f t="shared" si="32"/>
        <v>1</v>
      </c>
      <c r="Y310">
        <f t="shared" si="33"/>
        <v>1</v>
      </c>
      <c r="Z310">
        <f t="shared" si="34"/>
        <v>1</v>
      </c>
    </row>
    <row r="311" spans="1:26" x14ac:dyDescent="0.25">
      <c r="A311" t="s">
        <v>10</v>
      </c>
      <c r="B311">
        <v>2</v>
      </c>
      <c r="C311">
        <v>1</v>
      </c>
      <c r="D311">
        <v>0.4</v>
      </c>
      <c r="E311" s="16">
        <v>37</v>
      </c>
      <c r="F311">
        <v>34</v>
      </c>
      <c r="G311" s="17">
        <v>34</v>
      </c>
      <c r="H311" s="18">
        <v>1.0070000000000001</v>
      </c>
      <c r="I311" s="19">
        <v>8.1081081081081086E-2</v>
      </c>
      <c r="J311" s="19"/>
      <c r="K311">
        <v>37</v>
      </c>
      <c r="L311" s="17">
        <v>37</v>
      </c>
      <c r="M311" s="18">
        <v>0.43657580000000007</v>
      </c>
      <c r="N311" s="19">
        <v>0</v>
      </c>
      <c r="P311">
        <v>37</v>
      </c>
      <c r="Q311" s="17">
        <v>37</v>
      </c>
      <c r="R311" s="18">
        <v>1.6019999999999999</v>
      </c>
      <c r="S311" s="20">
        <v>0</v>
      </c>
      <c r="T311">
        <f t="shared" si="28"/>
        <v>37</v>
      </c>
      <c r="U311">
        <f t="shared" si="29"/>
        <v>0</v>
      </c>
      <c r="V311">
        <f t="shared" si="30"/>
        <v>1</v>
      </c>
      <c r="W311">
        <f t="shared" si="31"/>
        <v>1</v>
      </c>
      <c r="X311">
        <f t="shared" si="32"/>
        <v>0</v>
      </c>
      <c r="Y311">
        <f t="shared" si="33"/>
        <v>1</v>
      </c>
      <c r="Z311">
        <f t="shared" si="34"/>
        <v>1</v>
      </c>
    </row>
    <row r="312" spans="1:26" x14ac:dyDescent="0.25">
      <c r="A312" t="s">
        <v>11</v>
      </c>
      <c r="B312">
        <v>2</v>
      </c>
      <c r="C312">
        <v>1</v>
      </c>
      <c r="D312">
        <v>0.4</v>
      </c>
      <c r="E312" s="16">
        <v>56</v>
      </c>
      <c r="F312">
        <v>56</v>
      </c>
      <c r="G312" s="17">
        <v>56</v>
      </c>
      <c r="H312" s="18">
        <v>6.81</v>
      </c>
      <c r="I312" s="19">
        <v>0</v>
      </c>
      <c r="J312" s="19"/>
      <c r="K312">
        <v>56</v>
      </c>
      <c r="L312" s="17">
        <v>56</v>
      </c>
      <c r="M312" s="18">
        <v>0.76114409999999988</v>
      </c>
      <c r="N312" s="19">
        <v>0</v>
      </c>
      <c r="P312">
        <v>56</v>
      </c>
      <c r="Q312" s="17">
        <v>56</v>
      </c>
      <c r="R312" s="18">
        <v>1.718</v>
      </c>
      <c r="S312" s="20">
        <v>0</v>
      </c>
      <c r="T312">
        <f t="shared" si="28"/>
        <v>56</v>
      </c>
      <c r="U312">
        <f t="shared" si="29"/>
        <v>1</v>
      </c>
      <c r="V312">
        <f t="shared" si="30"/>
        <v>1</v>
      </c>
      <c r="W312">
        <f t="shared" si="31"/>
        <v>1</v>
      </c>
      <c r="X312">
        <f t="shared" si="32"/>
        <v>1</v>
      </c>
      <c r="Y312">
        <f t="shared" si="33"/>
        <v>1</v>
      </c>
      <c r="Z312">
        <f t="shared" si="34"/>
        <v>1</v>
      </c>
    </row>
    <row r="313" spans="1:26" x14ac:dyDescent="0.25">
      <c r="A313" t="s">
        <v>12</v>
      </c>
      <c r="B313">
        <v>2</v>
      </c>
      <c r="C313">
        <v>1</v>
      </c>
      <c r="D313">
        <v>0.4</v>
      </c>
      <c r="E313" s="16">
        <v>51</v>
      </c>
      <c r="F313">
        <v>51</v>
      </c>
      <c r="G313" s="17">
        <v>51</v>
      </c>
      <c r="H313" s="18">
        <v>4.1139999999999999</v>
      </c>
      <c r="I313" s="19">
        <v>0</v>
      </c>
      <c r="J313" s="19"/>
      <c r="K313">
        <v>51</v>
      </c>
      <c r="L313" s="17">
        <v>51</v>
      </c>
      <c r="M313" s="18">
        <v>0.88267349999999989</v>
      </c>
      <c r="N313" s="19">
        <v>0</v>
      </c>
      <c r="P313">
        <v>51</v>
      </c>
      <c r="Q313" s="17">
        <v>51</v>
      </c>
      <c r="R313" s="18">
        <v>1.9059999999999999</v>
      </c>
      <c r="S313" s="20">
        <v>0</v>
      </c>
      <c r="T313">
        <f t="shared" si="28"/>
        <v>51</v>
      </c>
      <c r="U313">
        <f t="shared" si="29"/>
        <v>1</v>
      </c>
      <c r="V313">
        <f t="shared" si="30"/>
        <v>1</v>
      </c>
      <c r="W313">
        <f t="shared" si="31"/>
        <v>1</v>
      </c>
      <c r="X313">
        <f t="shared" si="32"/>
        <v>1</v>
      </c>
      <c r="Y313">
        <f t="shared" si="33"/>
        <v>1</v>
      </c>
      <c r="Z313">
        <f t="shared" si="34"/>
        <v>1</v>
      </c>
    </row>
    <row r="314" spans="1:26" x14ac:dyDescent="0.25">
      <c r="A314" t="s">
        <v>13</v>
      </c>
      <c r="B314">
        <v>2</v>
      </c>
      <c r="C314">
        <v>1</v>
      </c>
      <c r="D314">
        <v>0.4</v>
      </c>
      <c r="E314" s="16">
        <v>70</v>
      </c>
      <c r="F314">
        <v>70</v>
      </c>
      <c r="G314" s="17">
        <v>69.7</v>
      </c>
      <c r="H314" s="18">
        <v>4.6840000000000002</v>
      </c>
      <c r="I314" s="19">
        <v>0</v>
      </c>
      <c r="J314" s="19"/>
      <c r="K314">
        <v>70</v>
      </c>
      <c r="L314" s="17">
        <v>70</v>
      </c>
      <c r="M314" s="18">
        <v>1.168323</v>
      </c>
      <c r="N314" s="19">
        <v>0</v>
      </c>
      <c r="P314">
        <v>70</v>
      </c>
      <c r="Q314" s="17">
        <v>70</v>
      </c>
      <c r="R314" s="18">
        <v>2.2410000000000001</v>
      </c>
      <c r="S314" s="20">
        <v>0</v>
      </c>
      <c r="T314">
        <f t="shared" si="28"/>
        <v>70</v>
      </c>
      <c r="U314">
        <f t="shared" si="29"/>
        <v>1</v>
      </c>
      <c r="V314">
        <f t="shared" si="30"/>
        <v>1</v>
      </c>
      <c r="W314">
        <f t="shared" si="31"/>
        <v>1</v>
      </c>
      <c r="X314">
        <f t="shared" si="32"/>
        <v>1</v>
      </c>
      <c r="Y314">
        <f t="shared" si="33"/>
        <v>1</v>
      </c>
      <c r="Z314">
        <f t="shared" si="34"/>
        <v>1</v>
      </c>
    </row>
    <row r="315" spans="1:26" x14ac:dyDescent="0.25">
      <c r="A315" t="s">
        <v>14</v>
      </c>
      <c r="B315">
        <v>2</v>
      </c>
      <c r="C315">
        <v>1</v>
      </c>
      <c r="D315">
        <v>0.4</v>
      </c>
      <c r="E315" s="16">
        <v>80</v>
      </c>
      <c r="F315">
        <v>74</v>
      </c>
      <c r="G315" s="17">
        <v>74</v>
      </c>
      <c r="H315" s="18">
        <v>1.1160000000000001</v>
      </c>
      <c r="I315" s="19">
        <v>7.4999999999999997E-2</v>
      </c>
      <c r="J315" s="19"/>
      <c r="K315">
        <v>80</v>
      </c>
      <c r="L315" s="17">
        <v>80</v>
      </c>
      <c r="M315" s="18">
        <v>1.7361499999999999</v>
      </c>
      <c r="N315" s="19">
        <v>0</v>
      </c>
      <c r="P315">
        <v>80</v>
      </c>
      <c r="Q315" s="17">
        <v>80</v>
      </c>
      <c r="R315" s="18">
        <v>2.5090000000000003</v>
      </c>
      <c r="S315" s="20">
        <v>0</v>
      </c>
      <c r="T315">
        <f t="shared" si="28"/>
        <v>80</v>
      </c>
      <c r="U315">
        <f t="shared" si="29"/>
        <v>0</v>
      </c>
      <c r="V315">
        <f t="shared" si="30"/>
        <v>1</v>
      </c>
      <c r="W315">
        <f t="shared" si="31"/>
        <v>1</v>
      </c>
      <c r="X315">
        <f t="shared" si="32"/>
        <v>0</v>
      </c>
      <c r="Y315">
        <f t="shared" si="33"/>
        <v>1</v>
      </c>
      <c r="Z315">
        <f t="shared" si="34"/>
        <v>1</v>
      </c>
    </row>
    <row r="316" spans="1:26" x14ac:dyDescent="0.25">
      <c r="A316" t="s">
        <v>15</v>
      </c>
      <c r="B316">
        <v>2</v>
      </c>
      <c r="C316">
        <v>1</v>
      </c>
      <c r="D316">
        <v>0.4</v>
      </c>
      <c r="E316" s="16">
        <v>86</v>
      </c>
      <c r="F316">
        <v>86</v>
      </c>
      <c r="G316" s="17">
        <v>85.7</v>
      </c>
      <c r="H316" s="18">
        <v>2.8449999999999998</v>
      </c>
      <c r="I316" s="19">
        <v>0</v>
      </c>
      <c r="J316" s="19"/>
      <c r="K316">
        <v>86</v>
      </c>
      <c r="L316" s="17">
        <v>86</v>
      </c>
      <c r="M316" s="18">
        <v>2.2784810000000002</v>
      </c>
      <c r="N316" s="19">
        <v>0</v>
      </c>
      <c r="P316">
        <v>86</v>
      </c>
      <c r="Q316" s="17">
        <v>86</v>
      </c>
      <c r="R316" s="18">
        <v>2.5129999999999999</v>
      </c>
      <c r="S316" s="20">
        <v>0</v>
      </c>
      <c r="T316">
        <f t="shared" si="28"/>
        <v>86</v>
      </c>
      <c r="U316">
        <f t="shared" si="29"/>
        <v>1</v>
      </c>
      <c r="V316">
        <f t="shared" si="30"/>
        <v>1</v>
      </c>
      <c r="W316">
        <f t="shared" si="31"/>
        <v>1</v>
      </c>
      <c r="X316">
        <f t="shared" si="32"/>
        <v>1</v>
      </c>
      <c r="Y316">
        <f t="shared" si="33"/>
        <v>1</v>
      </c>
      <c r="Z316">
        <f t="shared" si="34"/>
        <v>1</v>
      </c>
    </row>
    <row r="317" spans="1:26" x14ac:dyDescent="0.25">
      <c r="A317" t="s">
        <v>16</v>
      </c>
      <c r="B317">
        <v>2</v>
      </c>
      <c r="C317">
        <v>1</v>
      </c>
      <c r="D317">
        <v>0.4</v>
      </c>
      <c r="E317" s="16">
        <v>72</v>
      </c>
      <c r="F317">
        <v>72</v>
      </c>
      <c r="G317" s="17">
        <v>71.3</v>
      </c>
      <c r="H317" s="18">
        <v>6.1239999999999997</v>
      </c>
      <c r="I317" s="19">
        <v>0</v>
      </c>
      <c r="J317" s="19"/>
      <c r="K317">
        <v>72</v>
      </c>
      <c r="L317" s="17">
        <v>71.2</v>
      </c>
      <c r="M317" s="18">
        <v>1.6860379999999999</v>
      </c>
      <c r="N317" s="19">
        <v>0</v>
      </c>
      <c r="P317">
        <v>72</v>
      </c>
      <c r="Q317" s="17">
        <v>72</v>
      </c>
      <c r="R317" s="18">
        <v>2.4660000000000002</v>
      </c>
      <c r="S317" s="20">
        <v>0</v>
      </c>
      <c r="T317">
        <f t="shared" si="28"/>
        <v>72</v>
      </c>
      <c r="U317">
        <f t="shared" si="29"/>
        <v>1</v>
      </c>
      <c r="V317">
        <f t="shared" si="30"/>
        <v>1</v>
      </c>
      <c r="W317">
        <f t="shared" si="31"/>
        <v>1</v>
      </c>
      <c r="X317">
        <f t="shared" si="32"/>
        <v>1</v>
      </c>
      <c r="Y317">
        <f t="shared" si="33"/>
        <v>1</v>
      </c>
      <c r="Z317">
        <f t="shared" si="34"/>
        <v>1</v>
      </c>
    </row>
    <row r="318" spans="1:26" x14ac:dyDescent="0.25">
      <c r="A318" t="s">
        <v>17</v>
      </c>
      <c r="B318">
        <v>2</v>
      </c>
      <c r="C318">
        <v>1</v>
      </c>
      <c r="D318">
        <v>0.4</v>
      </c>
      <c r="E318" s="16">
        <v>78</v>
      </c>
      <c r="F318">
        <v>78</v>
      </c>
      <c r="G318" s="17">
        <v>78</v>
      </c>
      <c r="H318" s="18">
        <v>7.9450000000000003</v>
      </c>
      <c r="I318" s="19">
        <v>0</v>
      </c>
      <c r="J318" s="19"/>
      <c r="K318">
        <v>78</v>
      </c>
      <c r="L318" s="17">
        <v>76.400000000000006</v>
      </c>
      <c r="M318" s="18">
        <v>2.4543010000000001</v>
      </c>
      <c r="N318" s="19">
        <v>0</v>
      </c>
      <c r="P318">
        <v>78</v>
      </c>
      <c r="Q318" s="17">
        <v>78</v>
      </c>
      <c r="R318" s="18">
        <v>2.444</v>
      </c>
      <c r="S318" s="20">
        <v>0</v>
      </c>
      <c r="T318">
        <f t="shared" si="28"/>
        <v>78</v>
      </c>
      <c r="U318">
        <f t="shared" si="29"/>
        <v>1</v>
      </c>
      <c r="V318">
        <f t="shared" si="30"/>
        <v>1</v>
      </c>
      <c r="W318">
        <f t="shared" si="31"/>
        <v>1</v>
      </c>
      <c r="X318">
        <f t="shared" si="32"/>
        <v>1</v>
      </c>
      <c r="Y318">
        <f t="shared" si="33"/>
        <v>1</v>
      </c>
      <c r="Z318">
        <f t="shared" si="34"/>
        <v>1</v>
      </c>
    </row>
    <row r="319" spans="1:26" x14ac:dyDescent="0.25">
      <c r="A319" t="s">
        <v>18</v>
      </c>
      <c r="B319">
        <v>2</v>
      </c>
      <c r="C319">
        <v>1</v>
      </c>
      <c r="D319">
        <v>0.4</v>
      </c>
      <c r="E319" s="16">
        <v>90</v>
      </c>
      <c r="F319">
        <v>90</v>
      </c>
      <c r="G319" s="17">
        <v>90</v>
      </c>
      <c r="H319" s="18">
        <v>9.9539999999999988</v>
      </c>
      <c r="I319" s="19">
        <v>0</v>
      </c>
      <c r="J319" s="19"/>
      <c r="K319">
        <v>90</v>
      </c>
      <c r="L319" s="17">
        <v>90</v>
      </c>
      <c r="M319" s="18">
        <v>2.3709820000000001</v>
      </c>
      <c r="N319" s="19">
        <v>0</v>
      </c>
      <c r="P319">
        <v>90</v>
      </c>
      <c r="Q319" s="17">
        <v>90</v>
      </c>
      <c r="R319" s="18">
        <v>2.4749999999999996</v>
      </c>
      <c r="S319" s="20">
        <v>0</v>
      </c>
      <c r="T319">
        <f t="shared" si="28"/>
        <v>90</v>
      </c>
      <c r="U319">
        <f t="shared" si="29"/>
        <v>1</v>
      </c>
      <c r="V319">
        <f t="shared" si="30"/>
        <v>1</v>
      </c>
      <c r="W319">
        <f t="shared" si="31"/>
        <v>1</v>
      </c>
      <c r="X319">
        <f t="shared" si="32"/>
        <v>1</v>
      </c>
      <c r="Y319">
        <f t="shared" si="33"/>
        <v>1</v>
      </c>
      <c r="Z319">
        <f t="shared" si="34"/>
        <v>1</v>
      </c>
    </row>
    <row r="320" spans="1:26" x14ac:dyDescent="0.25">
      <c r="A320" t="s">
        <v>19</v>
      </c>
      <c r="B320">
        <v>2</v>
      </c>
      <c r="C320">
        <v>1</v>
      </c>
      <c r="D320">
        <v>0.4</v>
      </c>
      <c r="E320" s="16">
        <v>73</v>
      </c>
      <c r="F320">
        <v>73</v>
      </c>
      <c r="G320" s="17">
        <v>73</v>
      </c>
      <c r="H320" s="18">
        <v>6.5809999999999986</v>
      </c>
      <c r="I320" s="19">
        <v>0</v>
      </c>
      <c r="J320" s="19"/>
      <c r="K320">
        <v>73</v>
      </c>
      <c r="L320" s="17">
        <v>73</v>
      </c>
      <c r="M320" s="18">
        <v>1.4621279999999999</v>
      </c>
      <c r="N320" s="19">
        <v>0</v>
      </c>
      <c r="P320">
        <v>73</v>
      </c>
      <c r="Q320" s="17">
        <v>73</v>
      </c>
      <c r="R320" s="18">
        <v>2.0580000000000003</v>
      </c>
      <c r="S320" s="20">
        <v>0</v>
      </c>
      <c r="T320">
        <f t="shared" si="28"/>
        <v>73</v>
      </c>
      <c r="U320">
        <f t="shared" si="29"/>
        <v>1</v>
      </c>
      <c r="V320">
        <f t="shared" si="30"/>
        <v>1</v>
      </c>
      <c r="W320">
        <f t="shared" si="31"/>
        <v>1</v>
      </c>
      <c r="X320">
        <f t="shared" si="32"/>
        <v>1</v>
      </c>
      <c r="Y320">
        <f t="shared" si="33"/>
        <v>1</v>
      </c>
      <c r="Z320">
        <f t="shared" si="34"/>
        <v>1</v>
      </c>
    </row>
    <row r="321" spans="1:26" x14ac:dyDescent="0.25">
      <c r="A321" t="s">
        <v>20</v>
      </c>
      <c r="B321">
        <v>2</v>
      </c>
      <c r="C321">
        <v>1</v>
      </c>
      <c r="D321">
        <v>0.4</v>
      </c>
      <c r="E321" s="16">
        <v>82</v>
      </c>
      <c r="F321">
        <v>80</v>
      </c>
      <c r="G321" s="17">
        <v>80</v>
      </c>
      <c r="H321" s="18">
        <v>7.3680000000000003</v>
      </c>
      <c r="I321" s="19">
        <v>2.4390243902439025E-2</v>
      </c>
      <c r="J321" s="19"/>
      <c r="K321">
        <v>82</v>
      </c>
      <c r="L321" s="17">
        <v>81.599999999999994</v>
      </c>
      <c r="M321" s="18">
        <v>2.1825940000000004</v>
      </c>
      <c r="N321" s="19">
        <v>0</v>
      </c>
      <c r="P321">
        <v>80</v>
      </c>
      <c r="Q321" s="17">
        <v>80</v>
      </c>
      <c r="R321" s="18">
        <v>2.2090000000000001</v>
      </c>
      <c r="S321" s="20">
        <v>2.4390243902439025E-2</v>
      </c>
      <c r="T321">
        <f t="shared" si="28"/>
        <v>82</v>
      </c>
      <c r="U321">
        <f t="shared" si="29"/>
        <v>0</v>
      </c>
      <c r="V321">
        <f t="shared" si="30"/>
        <v>1</v>
      </c>
      <c r="W321">
        <f t="shared" si="31"/>
        <v>0</v>
      </c>
      <c r="X321">
        <f t="shared" si="32"/>
        <v>0</v>
      </c>
      <c r="Y321">
        <f t="shared" si="33"/>
        <v>1</v>
      </c>
      <c r="Z321">
        <f t="shared" si="34"/>
        <v>0</v>
      </c>
    </row>
    <row r="322" spans="1:26" x14ac:dyDescent="0.25">
      <c r="A322" t="s">
        <v>21</v>
      </c>
      <c r="B322">
        <v>2</v>
      </c>
      <c r="C322">
        <v>1</v>
      </c>
      <c r="D322">
        <v>0.4</v>
      </c>
      <c r="E322" s="16">
        <v>83</v>
      </c>
      <c r="F322">
        <v>76</v>
      </c>
      <c r="G322" s="17">
        <v>76</v>
      </c>
      <c r="H322" s="18">
        <v>4.617</v>
      </c>
      <c r="I322" s="19">
        <v>8.4337349397590355E-2</v>
      </c>
      <c r="J322" s="19"/>
      <c r="K322">
        <v>83</v>
      </c>
      <c r="L322" s="17">
        <v>83</v>
      </c>
      <c r="M322" s="18">
        <v>1.708607</v>
      </c>
      <c r="N322" s="19">
        <v>0</v>
      </c>
      <c r="P322">
        <v>83</v>
      </c>
      <c r="Q322" s="17">
        <v>83</v>
      </c>
      <c r="R322" s="18">
        <v>2.6960000000000002</v>
      </c>
      <c r="S322" s="20">
        <v>0</v>
      </c>
      <c r="T322">
        <f t="shared" si="28"/>
        <v>83</v>
      </c>
      <c r="U322">
        <f t="shared" si="29"/>
        <v>0</v>
      </c>
      <c r="V322">
        <f t="shared" si="30"/>
        <v>1</v>
      </c>
      <c r="W322">
        <f t="shared" si="31"/>
        <v>1</v>
      </c>
      <c r="X322">
        <f t="shared" si="32"/>
        <v>0</v>
      </c>
      <c r="Y322">
        <f t="shared" si="33"/>
        <v>1</v>
      </c>
      <c r="Z322">
        <f t="shared" si="34"/>
        <v>1</v>
      </c>
    </row>
    <row r="323" spans="1:26" x14ac:dyDescent="0.25">
      <c r="A323" t="s">
        <v>22</v>
      </c>
      <c r="B323">
        <v>2</v>
      </c>
      <c r="C323">
        <v>1</v>
      </c>
      <c r="D323">
        <v>0.4</v>
      </c>
      <c r="E323" s="16">
        <v>95</v>
      </c>
      <c r="F323">
        <v>95</v>
      </c>
      <c r="G323" s="17">
        <v>95</v>
      </c>
      <c r="H323" s="18">
        <v>9.1979999999999986</v>
      </c>
      <c r="I323" s="19">
        <v>0</v>
      </c>
      <c r="J323" s="19"/>
      <c r="K323">
        <v>95</v>
      </c>
      <c r="L323" s="17">
        <v>95</v>
      </c>
      <c r="M323" s="18">
        <v>2.1712829999999999</v>
      </c>
      <c r="N323" s="19">
        <v>0</v>
      </c>
      <c r="P323">
        <v>95</v>
      </c>
      <c r="Q323" s="17">
        <v>95</v>
      </c>
      <c r="R323" s="18">
        <v>2.4019999999999997</v>
      </c>
      <c r="S323" s="20">
        <v>0</v>
      </c>
      <c r="T323">
        <f t="shared" si="28"/>
        <v>95</v>
      </c>
      <c r="U323">
        <f t="shared" si="29"/>
        <v>1</v>
      </c>
      <c r="V323">
        <f t="shared" si="30"/>
        <v>1</v>
      </c>
      <c r="W323">
        <f t="shared" si="31"/>
        <v>1</v>
      </c>
      <c r="X323">
        <f t="shared" si="32"/>
        <v>1</v>
      </c>
      <c r="Y323">
        <f t="shared" si="33"/>
        <v>1</v>
      </c>
      <c r="Z323">
        <f t="shared" si="34"/>
        <v>1</v>
      </c>
    </row>
    <row r="324" spans="1:26" x14ac:dyDescent="0.25">
      <c r="A324" t="s">
        <v>23</v>
      </c>
      <c r="B324">
        <v>2</v>
      </c>
      <c r="C324">
        <v>1</v>
      </c>
      <c r="D324">
        <v>0.4</v>
      </c>
      <c r="E324" s="16">
        <v>94</v>
      </c>
      <c r="F324">
        <v>94</v>
      </c>
      <c r="G324" s="17">
        <v>94</v>
      </c>
      <c r="H324" s="18">
        <v>13.766</v>
      </c>
      <c r="I324" s="19">
        <v>0</v>
      </c>
      <c r="J324" s="19"/>
      <c r="K324">
        <v>94</v>
      </c>
      <c r="L324" s="17">
        <v>94</v>
      </c>
      <c r="M324" s="18">
        <v>3.2121490000000001</v>
      </c>
      <c r="N324" s="19">
        <v>0</v>
      </c>
      <c r="P324">
        <v>94</v>
      </c>
      <c r="Q324" s="17">
        <v>94</v>
      </c>
      <c r="R324" s="18">
        <v>2.3609999999999998</v>
      </c>
      <c r="S324" s="20">
        <v>0</v>
      </c>
      <c r="T324">
        <f t="shared" si="28"/>
        <v>94</v>
      </c>
      <c r="U324">
        <f t="shared" si="29"/>
        <v>1</v>
      </c>
      <c r="V324">
        <f t="shared" si="30"/>
        <v>1</v>
      </c>
      <c r="W324">
        <f t="shared" si="31"/>
        <v>1</v>
      </c>
      <c r="X324">
        <f t="shared" si="32"/>
        <v>1</v>
      </c>
      <c r="Y324">
        <f t="shared" si="33"/>
        <v>1</v>
      </c>
      <c r="Z324">
        <f t="shared" si="34"/>
        <v>1</v>
      </c>
    </row>
    <row r="325" spans="1:26" x14ac:dyDescent="0.25">
      <c r="A325" t="s">
        <v>24</v>
      </c>
      <c r="B325">
        <v>2</v>
      </c>
      <c r="C325">
        <v>1</v>
      </c>
      <c r="D325">
        <v>0.4</v>
      </c>
      <c r="E325" s="16">
        <v>101</v>
      </c>
      <c r="F325">
        <v>101</v>
      </c>
      <c r="G325" s="17">
        <v>101</v>
      </c>
      <c r="H325" s="18">
        <v>6.5909999999999993</v>
      </c>
      <c r="I325" s="19">
        <v>0</v>
      </c>
      <c r="J325" s="19"/>
      <c r="K325">
        <v>101</v>
      </c>
      <c r="L325" s="17">
        <v>101</v>
      </c>
      <c r="M325" s="18">
        <v>3.2674310000000006</v>
      </c>
      <c r="N325" s="19">
        <v>0</v>
      </c>
      <c r="P325">
        <v>101</v>
      </c>
      <c r="Q325" s="17">
        <v>101</v>
      </c>
      <c r="R325" s="18">
        <v>2.895</v>
      </c>
      <c r="S325" s="20">
        <v>0</v>
      </c>
      <c r="T325">
        <f t="shared" ref="T325:T388" si="35">MAX(F325,K325,P325)</f>
        <v>101</v>
      </c>
      <c r="U325">
        <f t="shared" ref="U325:U388" si="36">IF(F325&lt;E325,0,1)</f>
        <v>1</v>
      </c>
      <c r="V325">
        <f t="shared" ref="V325:V388" si="37">IF(K325&lt;E325,0,1)</f>
        <v>1</v>
      </c>
      <c r="W325">
        <f t="shared" ref="W325:W388" si="38">IF(P325&lt;E325,0,1)</f>
        <v>1</v>
      </c>
      <c r="X325">
        <f t="shared" ref="X325:X388" si="39">IF(F325=$T325,1,0)</f>
        <v>1</v>
      </c>
      <c r="Y325">
        <f t="shared" ref="Y325:Y388" si="40">IF(K325=$T325,1,0)</f>
        <v>1</v>
      </c>
      <c r="Z325">
        <f t="shared" ref="Z325:Z388" si="41">IF(P325=$T325,1,0)</f>
        <v>1</v>
      </c>
    </row>
    <row r="326" spans="1:26" x14ac:dyDescent="0.25">
      <c r="A326" t="s">
        <v>25</v>
      </c>
      <c r="B326">
        <v>2</v>
      </c>
      <c r="C326">
        <v>1</v>
      </c>
      <c r="D326">
        <v>0.4</v>
      </c>
      <c r="E326" s="16">
        <v>125</v>
      </c>
      <c r="F326">
        <v>125</v>
      </c>
      <c r="G326" s="17">
        <v>125</v>
      </c>
      <c r="H326" s="18">
        <v>15.169</v>
      </c>
      <c r="I326" s="19">
        <v>0</v>
      </c>
      <c r="J326" s="19"/>
      <c r="K326">
        <v>125</v>
      </c>
      <c r="L326" s="17">
        <v>125</v>
      </c>
      <c r="M326" s="18">
        <v>5.2403829999999996</v>
      </c>
      <c r="N326" s="19">
        <v>0</v>
      </c>
      <c r="P326">
        <v>125</v>
      </c>
      <c r="Q326" s="17">
        <v>125</v>
      </c>
      <c r="R326" s="18">
        <v>3.444</v>
      </c>
      <c r="S326" s="20">
        <v>0</v>
      </c>
      <c r="T326">
        <f t="shared" si="35"/>
        <v>125</v>
      </c>
      <c r="U326">
        <f t="shared" si="36"/>
        <v>1</v>
      </c>
      <c r="V326">
        <f t="shared" si="37"/>
        <v>1</v>
      </c>
      <c r="W326">
        <f t="shared" si="38"/>
        <v>1</v>
      </c>
      <c r="X326">
        <f t="shared" si="39"/>
        <v>1</v>
      </c>
      <c r="Y326">
        <f t="shared" si="40"/>
        <v>1</v>
      </c>
      <c r="Z326">
        <f t="shared" si="41"/>
        <v>1</v>
      </c>
    </row>
    <row r="327" spans="1:26" x14ac:dyDescent="0.25">
      <c r="A327" t="s">
        <v>26</v>
      </c>
      <c r="B327">
        <v>2</v>
      </c>
      <c r="C327">
        <v>1</v>
      </c>
      <c r="D327">
        <v>0.4</v>
      </c>
      <c r="E327" s="16">
        <v>111</v>
      </c>
      <c r="F327">
        <v>111</v>
      </c>
      <c r="G327" s="17">
        <v>107.2</v>
      </c>
      <c r="H327" s="18">
        <v>6.4570000000000007</v>
      </c>
      <c r="I327" s="19">
        <v>0</v>
      </c>
      <c r="J327" s="19"/>
      <c r="K327">
        <v>111</v>
      </c>
      <c r="L327" s="17">
        <v>110.3</v>
      </c>
      <c r="M327" s="18">
        <v>3.9795570000000007</v>
      </c>
      <c r="N327" s="19">
        <v>0</v>
      </c>
      <c r="P327">
        <v>111</v>
      </c>
      <c r="Q327" s="17">
        <v>111</v>
      </c>
      <c r="R327" s="18">
        <v>3.6489999999999996</v>
      </c>
      <c r="S327" s="20">
        <v>0</v>
      </c>
      <c r="T327">
        <f t="shared" si="35"/>
        <v>111</v>
      </c>
      <c r="U327">
        <f t="shared" si="36"/>
        <v>1</v>
      </c>
      <c r="V327">
        <f t="shared" si="37"/>
        <v>1</v>
      </c>
      <c r="W327">
        <f t="shared" si="38"/>
        <v>1</v>
      </c>
      <c r="X327">
        <f t="shared" si="39"/>
        <v>1</v>
      </c>
      <c r="Y327">
        <f t="shared" si="40"/>
        <v>1</v>
      </c>
      <c r="Z327">
        <f t="shared" si="41"/>
        <v>1</v>
      </c>
    </row>
    <row r="328" spans="1:26" x14ac:dyDescent="0.25">
      <c r="A328" t="s">
        <v>27</v>
      </c>
      <c r="B328">
        <v>2</v>
      </c>
      <c r="C328">
        <v>1</v>
      </c>
      <c r="D328">
        <v>0.4</v>
      </c>
      <c r="E328" s="16">
        <v>120</v>
      </c>
      <c r="F328">
        <v>120</v>
      </c>
      <c r="G328" s="17">
        <v>119.1</v>
      </c>
      <c r="H328" s="18">
        <v>5.5150000000000006</v>
      </c>
      <c r="I328" s="19">
        <v>0</v>
      </c>
      <c r="J328" s="19"/>
      <c r="K328">
        <v>120</v>
      </c>
      <c r="L328" s="17">
        <v>120</v>
      </c>
      <c r="M328" s="18">
        <v>4.4364980000000003</v>
      </c>
      <c r="N328" s="19">
        <v>0</v>
      </c>
      <c r="P328">
        <v>120</v>
      </c>
      <c r="Q328" s="17">
        <v>120</v>
      </c>
      <c r="R328" s="18">
        <v>3.0990000000000002</v>
      </c>
      <c r="S328" s="20">
        <v>0</v>
      </c>
      <c r="T328">
        <f t="shared" si="35"/>
        <v>120</v>
      </c>
      <c r="U328">
        <f t="shared" si="36"/>
        <v>1</v>
      </c>
      <c r="V328">
        <f t="shared" si="37"/>
        <v>1</v>
      </c>
      <c r="W328">
        <f t="shared" si="38"/>
        <v>1</v>
      </c>
      <c r="X328">
        <f t="shared" si="39"/>
        <v>1</v>
      </c>
      <c r="Y328">
        <f t="shared" si="40"/>
        <v>1</v>
      </c>
      <c r="Z328">
        <f t="shared" si="41"/>
        <v>1</v>
      </c>
    </row>
    <row r="329" spans="1:26" x14ac:dyDescent="0.25">
      <c r="A329" t="s">
        <v>28</v>
      </c>
      <c r="B329">
        <v>2</v>
      </c>
      <c r="C329">
        <v>1</v>
      </c>
      <c r="D329">
        <v>0.4</v>
      </c>
      <c r="E329" s="16">
        <v>137</v>
      </c>
      <c r="F329">
        <v>137</v>
      </c>
      <c r="G329" s="17">
        <v>137</v>
      </c>
      <c r="H329" s="18">
        <v>16.079999999999998</v>
      </c>
      <c r="I329" s="19">
        <v>0</v>
      </c>
      <c r="J329" s="19"/>
      <c r="K329">
        <v>137</v>
      </c>
      <c r="L329" s="17">
        <v>137</v>
      </c>
      <c r="M329" s="18">
        <v>5.2768239999999995</v>
      </c>
      <c r="N329" s="19">
        <v>0</v>
      </c>
      <c r="P329">
        <v>137</v>
      </c>
      <c r="Q329" s="17">
        <v>137</v>
      </c>
      <c r="R329" s="18">
        <v>3.8870000000000005</v>
      </c>
      <c r="S329" s="20">
        <v>0</v>
      </c>
      <c r="T329">
        <f t="shared" si="35"/>
        <v>137</v>
      </c>
      <c r="U329">
        <f t="shared" si="36"/>
        <v>1</v>
      </c>
      <c r="V329">
        <f t="shared" si="37"/>
        <v>1</v>
      </c>
      <c r="W329">
        <f t="shared" si="38"/>
        <v>1</v>
      </c>
      <c r="X329">
        <f t="shared" si="39"/>
        <v>1</v>
      </c>
      <c r="Y329">
        <f t="shared" si="40"/>
        <v>1</v>
      </c>
      <c r="Z329">
        <f t="shared" si="41"/>
        <v>1</v>
      </c>
    </row>
    <row r="330" spans="1:26" x14ac:dyDescent="0.25">
      <c r="A330" t="s">
        <v>29</v>
      </c>
      <c r="B330">
        <v>2</v>
      </c>
      <c r="C330">
        <v>1</v>
      </c>
      <c r="D330">
        <v>0.4</v>
      </c>
      <c r="E330" s="16">
        <v>114</v>
      </c>
      <c r="F330">
        <v>111</v>
      </c>
      <c r="G330" s="17">
        <v>111</v>
      </c>
      <c r="H330" s="18">
        <v>5.5029999999999992</v>
      </c>
      <c r="I330" s="19">
        <v>2.6315789473684209E-2</v>
      </c>
      <c r="J330" s="19"/>
      <c r="K330">
        <v>114</v>
      </c>
      <c r="L330" s="17">
        <v>112.7</v>
      </c>
      <c r="M330" s="18">
        <v>5.1507680000000002</v>
      </c>
      <c r="N330" s="19">
        <v>0</v>
      </c>
      <c r="P330">
        <v>111</v>
      </c>
      <c r="Q330" s="17">
        <v>111</v>
      </c>
      <c r="R330" s="18">
        <v>3.5760000000000005</v>
      </c>
      <c r="S330" s="20">
        <v>2.6315789473684209E-2</v>
      </c>
      <c r="T330">
        <f t="shared" si="35"/>
        <v>114</v>
      </c>
      <c r="U330">
        <f t="shared" si="36"/>
        <v>0</v>
      </c>
      <c r="V330">
        <f t="shared" si="37"/>
        <v>1</v>
      </c>
      <c r="W330">
        <f t="shared" si="38"/>
        <v>0</v>
      </c>
      <c r="X330">
        <f t="shared" si="39"/>
        <v>0</v>
      </c>
      <c r="Y330">
        <f t="shared" si="40"/>
        <v>1</v>
      </c>
      <c r="Z330">
        <f t="shared" si="41"/>
        <v>0</v>
      </c>
    </row>
    <row r="331" spans="1:26" x14ac:dyDescent="0.25">
      <c r="A331" t="s">
        <v>30</v>
      </c>
      <c r="B331">
        <v>2</v>
      </c>
      <c r="C331">
        <v>1</v>
      </c>
      <c r="D331">
        <v>0.4</v>
      </c>
      <c r="E331" s="16">
        <v>110</v>
      </c>
      <c r="F331">
        <v>104</v>
      </c>
      <c r="G331" s="17">
        <v>103</v>
      </c>
      <c r="H331" s="18">
        <v>2.8930000000000002</v>
      </c>
      <c r="I331" s="19">
        <v>5.4545454545454543E-2</v>
      </c>
      <c r="J331" s="19"/>
      <c r="K331">
        <v>109</v>
      </c>
      <c r="L331" s="17">
        <v>106.4</v>
      </c>
      <c r="M331" s="18">
        <v>4.1708949999999998</v>
      </c>
      <c r="N331" s="19">
        <v>9.0909090909090905E-3</v>
      </c>
      <c r="P331">
        <v>110</v>
      </c>
      <c r="Q331" s="17">
        <v>109.8</v>
      </c>
      <c r="R331" s="18">
        <v>3.7529999999999992</v>
      </c>
      <c r="S331" s="20">
        <v>0</v>
      </c>
      <c r="T331">
        <f t="shared" si="35"/>
        <v>110</v>
      </c>
      <c r="U331">
        <f t="shared" si="36"/>
        <v>0</v>
      </c>
      <c r="V331">
        <f t="shared" si="37"/>
        <v>0</v>
      </c>
      <c r="W331">
        <f t="shared" si="38"/>
        <v>1</v>
      </c>
      <c r="X331">
        <f t="shared" si="39"/>
        <v>0</v>
      </c>
      <c r="Y331">
        <f t="shared" si="40"/>
        <v>0</v>
      </c>
      <c r="Z331">
        <f t="shared" si="41"/>
        <v>1</v>
      </c>
    </row>
    <row r="332" spans="1:26" x14ac:dyDescent="0.25">
      <c r="A332" t="s">
        <v>31</v>
      </c>
      <c r="B332">
        <v>2</v>
      </c>
      <c r="C332">
        <v>1</v>
      </c>
      <c r="D332">
        <v>0.4</v>
      </c>
      <c r="E332" s="16">
        <v>120</v>
      </c>
      <c r="F332">
        <v>120</v>
      </c>
      <c r="G332" s="17">
        <v>119.4</v>
      </c>
      <c r="H332" s="18">
        <v>8.1959999999999997</v>
      </c>
      <c r="I332" s="19">
        <v>0</v>
      </c>
      <c r="J332" s="19"/>
      <c r="K332">
        <v>120</v>
      </c>
      <c r="L332" s="17">
        <v>118.9</v>
      </c>
      <c r="M332" s="18">
        <v>6.1620200000000001</v>
      </c>
      <c r="N332" s="19">
        <v>0</v>
      </c>
      <c r="P332">
        <v>120</v>
      </c>
      <c r="Q332" s="17">
        <v>119.9</v>
      </c>
      <c r="R332" s="18">
        <v>4.2170000000000005</v>
      </c>
      <c r="S332" s="20">
        <v>0</v>
      </c>
      <c r="T332">
        <f t="shared" si="35"/>
        <v>120</v>
      </c>
      <c r="U332">
        <f t="shared" si="36"/>
        <v>1</v>
      </c>
      <c r="V332">
        <f t="shared" si="37"/>
        <v>1</v>
      </c>
      <c r="W332">
        <f t="shared" si="38"/>
        <v>1</v>
      </c>
      <c r="X332">
        <f t="shared" si="39"/>
        <v>1</v>
      </c>
      <c r="Y332">
        <f t="shared" si="40"/>
        <v>1</v>
      </c>
      <c r="Z332">
        <f t="shared" si="41"/>
        <v>1</v>
      </c>
    </row>
    <row r="333" spans="1:26" x14ac:dyDescent="0.25">
      <c r="A333" t="s">
        <v>32</v>
      </c>
      <c r="B333">
        <v>2</v>
      </c>
      <c r="C333">
        <v>1</v>
      </c>
      <c r="D333">
        <v>0.4</v>
      </c>
      <c r="E333" s="16">
        <v>136</v>
      </c>
      <c r="F333">
        <v>136</v>
      </c>
      <c r="G333" s="17">
        <v>136</v>
      </c>
      <c r="H333" s="18">
        <v>14.897</v>
      </c>
      <c r="I333" s="19">
        <v>0</v>
      </c>
      <c r="J333" s="19"/>
      <c r="K333">
        <v>136</v>
      </c>
      <c r="L333" s="17">
        <v>136</v>
      </c>
      <c r="M333" s="18">
        <v>7.1124489999999998</v>
      </c>
      <c r="N333" s="19">
        <v>0</v>
      </c>
      <c r="P333">
        <v>136</v>
      </c>
      <c r="Q333" s="17">
        <v>136</v>
      </c>
      <c r="R333" s="18">
        <v>3.6109999999999998</v>
      </c>
      <c r="S333" s="20">
        <v>0</v>
      </c>
      <c r="T333">
        <f t="shared" si="35"/>
        <v>136</v>
      </c>
      <c r="U333">
        <f t="shared" si="36"/>
        <v>1</v>
      </c>
      <c r="V333">
        <f t="shared" si="37"/>
        <v>1</v>
      </c>
      <c r="W333">
        <f t="shared" si="38"/>
        <v>1</v>
      </c>
      <c r="X333">
        <f t="shared" si="39"/>
        <v>1</v>
      </c>
      <c r="Y333">
        <f t="shared" si="40"/>
        <v>1</v>
      </c>
      <c r="Z333">
        <f t="shared" si="41"/>
        <v>1</v>
      </c>
    </row>
    <row r="334" spans="1:26" x14ac:dyDescent="0.25">
      <c r="A334" t="s">
        <v>33</v>
      </c>
      <c r="B334">
        <v>2</v>
      </c>
      <c r="C334">
        <v>1</v>
      </c>
      <c r="D334">
        <v>0.4</v>
      </c>
      <c r="E334" s="16">
        <v>143</v>
      </c>
      <c r="F334">
        <v>143</v>
      </c>
      <c r="G334" s="17">
        <v>143</v>
      </c>
      <c r="H334" s="18">
        <v>11.097</v>
      </c>
      <c r="I334" s="19">
        <v>0</v>
      </c>
      <c r="J334" s="19"/>
      <c r="K334">
        <v>143</v>
      </c>
      <c r="L334" s="17">
        <v>143</v>
      </c>
      <c r="M334" s="18">
        <v>5.2064390000000005</v>
      </c>
      <c r="N334" s="19">
        <v>0</v>
      </c>
      <c r="P334">
        <v>143</v>
      </c>
      <c r="Q334" s="17">
        <v>143</v>
      </c>
      <c r="R334" s="18">
        <v>4.0750000000000002</v>
      </c>
      <c r="S334" s="20">
        <v>0</v>
      </c>
      <c r="T334">
        <f t="shared" si="35"/>
        <v>143</v>
      </c>
      <c r="U334">
        <f t="shared" si="36"/>
        <v>1</v>
      </c>
      <c r="V334">
        <f t="shared" si="37"/>
        <v>1</v>
      </c>
      <c r="W334">
        <f t="shared" si="38"/>
        <v>1</v>
      </c>
      <c r="X334">
        <f t="shared" si="39"/>
        <v>1</v>
      </c>
      <c r="Y334">
        <f t="shared" si="40"/>
        <v>1</v>
      </c>
      <c r="Z334">
        <f t="shared" si="41"/>
        <v>1</v>
      </c>
    </row>
    <row r="335" spans="1:26" x14ac:dyDescent="0.25">
      <c r="A335" t="s">
        <v>34</v>
      </c>
      <c r="B335">
        <v>2</v>
      </c>
      <c r="C335">
        <v>1</v>
      </c>
      <c r="D335">
        <v>0.4</v>
      </c>
      <c r="E335" s="16">
        <v>135</v>
      </c>
      <c r="F335">
        <v>135</v>
      </c>
      <c r="G335" s="17">
        <v>135</v>
      </c>
      <c r="H335" s="18">
        <v>7.1920000000000002</v>
      </c>
      <c r="I335" s="19">
        <v>0</v>
      </c>
      <c r="J335" s="19"/>
      <c r="K335">
        <v>135</v>
      </c>
      <c r="L335" s="17">
        <v>133.80000000000001</v>
      </c>
      <c r="M335" s="18">
        <v>7.6973830000000003</v>
      </c>
      <c r="N335" s="19">
        <v>0</v>
      </c>
      <c r="P335">
        <v>135</v>
      </c>
      <c r="Q335" s="17">
        <v>135</v>
      </c>
      <c r="R335" s="18">
        <v>4.0269999999999992</v>
      </c>
      <c r="S335" s="20">
        <v>0</v>
      </c>
      <c r="T335">
        <f t="shared" si="35"/>
        <v>135</v>
      </c>
      <c r="U335">
        <f t="shared" si="36"/>
        <v>1</v>
      </c>
      <c r="V335">
        <f t="shared" si="37"/>
        <v>1</v>
      </c>
      <c r="W335">
        <f t="shared" si="38"/>
        <v>1</v>
      </c>
      <c r="X335">
        <f t="shared" si="39"/>
        <v>1</v>
      </c>
      <c r="Y335">
        <f t="shared" si="40"/>
        <v>1</v>
      </c>
      <c r="Z335">
        <f t="shared" si="41"/>
        <v>1</v>
      </c>
    </row>
    <row r="336" spans="1:26" x14ac:dyDescent="0.25">
      <c r="A336" t="s">
        <v>35</v>
      </c>
      <c r="B336">
        <v>2</v>
      </c>
      <c r="C336">
        <v>1</v>
      </c>
      <c r="D336">
        <v>0.4</v>
      </c>
      <c r="E336" s="16">
        <v>149</v>
      </c>
      <c r="F336">
        <v>148</v>
      </c>
      <c r="G336" s="17">
        <v>148</v>
      </c>
      <c r="H336" s="18">
        <v>7.572000000000001</v>
      </c>
      <c r="I336" s="19">
        <v>6.7114093959731542E-3</v>
      </c>
      <c r="J336" s="19"/>
      <c r="K336">
        <v>149</v>
      </c>
      <c r="L336" s="17">
        <v>148.1</v>
      </c>
      <c r="M336" s="18">
        <v>6.6068349999999993</v>
      </c>
      <c r="N336" s="19">
        <v>0</v>
      </c>
      <c r="P336">
        <v>148</v>
      </c>
      <c r="Q336" s="17">
        <v>148</v>
      </c>
      <c r="R336" s="18">
        <v>3.2079999999999997</v>
      </c>
      <c r="S336" s="20">
        <v>6.7114093959731542E-3</v>
      </c>
      <c r="T336">
        <f t="shared" si="35"/>
        <v>149</v>
      </c>
      <c r="U336">
        <f t="shared" si="36"/>
        <v>0</v>
      </c>
      <c r="V336">
        <f t="shared" si="37"/>
        <v>1</v>
      </c>
      <c r="W336">
        <f t="shared" si="38"/>
        <v>0</v>
      </c>
      <c r="X336">
        <f t="shared" si="39"/>
        <v>0</v>
      </c>
      <c r="Y336">
        <f t="shared" si="40"/>
        <v>1</v>
      </c>
      <c r="Z336">
        <f t="shared" si="41"/>
        <v>0</v>
      </c>
    </row>
    <row r="337" spans="1:26" x14ac:dyDescent="0.25">
      <c r="A337" t="s">
        <v>36</v>
      </c>
      <c r="B337">
        <v>2</v>
      </c>
      <c r="C337">
        <v>1</v>
      </c>
      <c r="D337">
        <v>0.4</v>
      </c>
      <c r="E337" s="16">
        <v>173</v>
      </c>
      <c r="F337">
        <v>173</v>
      </c>
      <c r="G337" s="17">
        <v>173</v>
      </c>
      <c r="H337" s="18">
        <v>13.059000000000001</v>
      </c>
      <c r="I337" s="19">
        <v>0</v>
      </c>
      <c r="J337" s="19"/>
      <c r="K337">
        <v>173</v>
      </c>
      <c r="L337" s="17">
        <v>173</v>
      </c>
      <c r="M337" s="18">
        <v>8.5538450000000008</v>
      </c>
      <c r="N337" s="19">
        <v>0</v>
      </c>
      <c r="P337">
        <v>173</v>
      </c>
      <c r="Q337" s="17">
        <v>173</v>
      </c>
      <c r="R337" s="18">
        <v>6.3079999999999998</v>
      </c>
      <c r="S337" s="20">
        <v>0</v>
      </c>
      <c r="T337">
        <f t="shared" si="35"/>
        <v>173</v>
      </c>
      <c r="U337">
        <f t="shared" si="36"/>
        <v>1</v>
      </c>
      <c r="V337">
        <f t="shared" si="37"/>
        <v>1</v>
      </c>
      <c r="W337">
        <f t="shared" si="38"/>
        <v>1</v>
      </c>
      <c r="X337">
        <f t="shared" si="39"/>
        <v>1</v>
      </c>
      <c r="Y337">
        <f t="shared" si="40"/>
        <v>1</v>
      </c>
      <c r="Z337">
        <f t="shared" si="41"/>
        <v>1</v>
      </c>
    </row>
    <row r="338" spans="1:26" x14ac:dyDescent="0.25">
      <c r="A338" t="s">
        <v>37</v>
      </c>
      <c r="B338">
        <v>2</v>
      </c>
      <c r="C338">
        <v>1</v>
      </c>
      <c r="D338">
        <v>0.4</v>
      </c>
      <c r="E338" s="16">
        <v>162</v>
      </c>
      <c r="F338">
        <v>162</v>
      </c>
      <c r="G338" s="17">
        <v>161.30000000000001</v>
      </c>
      <c r="H338" s="18">
        <v>15.777999999999997</v>
      </c>
      <c r="I338" s="19">
        <v>0</v>
      </c>
      <c r="J338" s="19"/>
      <c r="K338">
        <v>161</v>
      </c>
      <c r="L338" s="17">
        <v>160.4</v>
      </c>
      <c r="M338" s="18">
        <v>10.985373999999998</v>
      </c>
      <c r="N338" s="19">
        <v>6.1728395061728392E-3</v>
      </c>
      <c r="P338">
        <v>162</v>
      </c>
      <c r="Q338" s="17">
        <v>160.69999999999999</v>
      </c>
      <c r="R338" s="18">
        <v>5.7560000000000002</v>
      </c>
      <c r="S338" s="20">
        <v>0</v>
      </c>
      <c r="T338">
        <f t="shared" si="35"/>
        <v>162</v>
      </c>
      <c r="U338">
        <f t="shared" si="36"/>
        <v>1</v>
      </c>
      <c r="V338">
        <f t="shared" si="37"/>
        <v>0</v>
      </c>
      <c r="W338">
        <f t="shared" si="38"/>
        <v>1</v>
      </c>
      <c r="X338">
        <f t="shared" si="39"/>
        <v>1</v>
      </c>
      <c r="Y338">
        <f t="shared" si="40"/>
        <v>0</v>
      </c>
      <c r="Z338">
        <f t="shared" si="41"/>
        <v>1</v>
      </c>
    </row>
    <row r="339" spans="1:26" x14ac:dyDescent="0.25">
      <c r="A339" t="s">
        <v>38</v>
      </c>
      <c r="B339">
        <v>2</v>
      </c>
      <c r="C339">
        <v>1</v>
      </c>
      <c r="D339">
        <v>0.4</v>
      </c>
      <c r="E339" s="16">
        <v>198</v>
      </c>
      <c r="F339">
        <v>198</v>
      </c>
      <c r="G339" s="17">
        <v>193.1</v>
      </c>
      <c r="H339" s="18">
        <v>11.177000000000001</v>
      </c>
      <c r="I339" s="19">
        <v>0</v>
      </c>
      <c r="J339" s="19"/>
      <c r="K339">
        <v>198</v>
      </c>
      <c r="L339" s="17">
        <v>195.2</v>
      </c>
      <c r="M339" s="18">
        <v>13.423368</v>
      </c>
      <c r="N339" s="19">
        <v>0</v>
      </c>
      <c r="P339">
        <v>198</v>
      </c>
      <c r="Q339" s="17">
        <v>197.2</v>
      </c>
      <c r="R339" s="18">
        <v>7.7120000000000006</v>
      </c>
      <c r="S339" s="20">
        <v>0</v>
      </c>
      <c r="T339">
        <f t="shared" si="35"/>
        <v>198</v>
      </c>
      <c r="U339">
        <f t="shared" si="36"/>
        <v>1</v>
      </c>
      <c r="V339">
        <f t="shared" si="37"/>
        <v>1</v>
      </c>
      <c r="W339">
        <f t="shared" si="38"/>
        <v>1</v>
      </c>
      <c r="X339">
        <f t="shared" si="39"/>
        <v>1</v>
      </c>
      <c r="Y339">
        <f t="shared" si="40"/>
        <v>1</v>
      </c>
      <c r="Z339">
        <f t="shared" si="41"/>
        <v>1</v>
      </c>
    </row>
    <row r="340" spans="1:26" x14ac:dyDescent="0.25">
      <c r="A340" t="s">
        <v>39</v>
      </c>
      <c r="B340">
        <v>2</v>
      </c>
      <c r="C340">
        <v>1</v>
      </c>
      <c r="D340">
        <v>0.4</v>
      </c>
      <c r="E340" s="16">
        <v>167</v>
      </c>
      <c r="F340">
        <v>167</v>
      </c>
      <c r="G340" s="17">
        <v>148.6</v>
      </c>
      <c r="H340" s="18">
        <v>16.326000000000001</v>
      </c>
      <c r="I340" s="19">
        <v>0</v>
      </c>
      <c r="J340" s="19"/>
      <c r="K340">
        <v>167</v>
      </c>
      <c r="L340" s="17">
        <v>166.1</v>
      </c>
      <c r="M340" s="18">
        <v>10.311757</v>
      </c>
      <c r="N340" s="19">
        <v>0</v>
      </c>
      <c r="P340">
        <v>167</v>
      </c>
      <c r="Q340" s="17">
        <v>166.5</v>
      </c>
      <c r="R340" s="18">
        <v>5.609</v>
      </c>
      <c r="S340" s="20">
        <v>0</v>
      </c>
      <c r="T340">
        <f t="shared" si="35"/>
        <v>167</v>
      </c>
      <c r="U340">
        <f t="shared" si="36"/>
        <v>1</v>
      </c>
      <c r="V340">
        <f t="shared" si="37"/>
        <v>1</v>
      </c>
      <c r="W340">
        <f t="shared" si="38"/>
        <v>1</v>
      </c>
      <c r="X340">
        <f t="shared" si="39"/>
        <v>1</v>
      </c>
      <c r="Y340">
        <f t="shared" si="40"/>
        <v>1</v>
      </c>
      <c r="Z340">
        <f t="shared" si="41"/>
        <v>1</v>
      </c>
    </row>
    <row r="341" spans="1:26" x14ac:dyDescent="0.25">
      <c r="A341" t="s">
        <v>40</v>
      </c>
      <c r="B341">
        <v>2</v>
      </c>
      <c r="C341">
        <v>1</v>
      </c>
      <c r="D341">
        <v>0.4</v>
      </c>
      <c r="E341" s="16">
        <v>207</v>
      </c>
      <c r="F341">
        <v>207</v>
      </c>
      <c r="G341" s="17">
        <v>207</v>
      </c>
      <c r="H341" s="18">
        <v>18.343999999999998</v>
      </c>
      <c r="I341" s="19">
        <v>0</v>
      </c>
      <c r="J341" s="19"/>
      <c r="K341">
        <v>207</v>
      </c>
      <c r="L341" s="17">
        <v>207</v>
      </c>
      <c r="M341" s="18">
        <v>14.757179999999996</v>
      </c>
      <c r="N341" s="19">
        <v>0</v>
      </c>
      <c r="P341">
        <v>207</v>
      </c>
      <c r="Q341" s="17">
        <v>207</v>
      </c>
      <c r="R341" s="18">
        <v>5.8829999999999991</v>
      </c>
      <c r="S341" s="20">
        <v>0</v>
      </c>
      <c r="T341">
        <f t="shared" si="35"/>
        <v>207</v>
      </c>
      <c r="U341">
        <f t="shared" si="36"/>
        <v>1</v>
      </c>
      <c r="V341">
        <f t="shared" si="37"/>
        <v>1</v>
      </c>
      <c r="W341">
        <f t="shared" si="38"/>
        <v>1</v>
      </c>
      <c r="X341">
        <f t="shared" si="39"/>
        <v>1</v>
      </c>
      <c r="Y341">
        <f t="shared" si="40"/>
        <v>1</v>
      </c>
      <c r="Z341">
        <f t="shared" si="41"/>
        <v>1</v>
      </c>
    </row>
    <row r="342" spans="1:26" x14ac:dyDescent="0.25">
      <c r="A342" t="s">
        <v>41</v>
      </c>
      <c r="B342">
        <v>2</v>
      </c>
      <c r="C342">
        <v>1</v>
      </c>
      <c r="D342">
        <v>0.4</v>
      </c>
      <c r="E342" s="16">
        <v>204</v>
      </c>
      <c r="F342">
        <v>204</v>
      </c>
      <c r="G342" s="17">
        <v>203.3</v>
      </c>
      <c r="H342" s="18">
        <v>20.989000000000001</v>
      </c>
      <c r="I342" s="19">
        <v>0</v>
      </c>
      <c r="J342" s="19"/>
      <c r="K342">
        <v>204</v>
      </c>
      <c r="L342" s="17">
        <v>203.8</v>
      </c>
      <c r="M342" s="18">
        <v>18.253800000000002</v>
      </c>
      <c r="N342" s="19">
        <v>0</v>
      </c>
      <c r="P342">
        <v>204</v>
      </c>
      <c r="Q342" s="17">
        <v>202.9</v>
      </c>
      <c r="R342" s="18">
        <v>11.763</v>
      </c>
      <c r="S342" s="20">
        <v>0</v>
      </c>
      <c r="T342">
        <f t="shared" si="35"/>
        <v>204</v>
      </c>
      <c r="U342">
        <f t="shared" si="36"/>
        <v>1</v>
      </c>
      <c r="V342">
        <f t="shared" si="37"/>
        <v>1</v>
      </c>
      <c r="W342">
        <f t="shared" si="38"/>
        <v>1</v>
      </c>
      <c r="X342">
        <f t="shared" si="39"/>
        <v>1</v>
      </c>
      <c r="Y342">
        <f t="shared" si="40"/>
        <v>1</v>
      </c>
      <c r="Z342">
        <f t="shared" si="41"/>
        <v>1</v>
      </c>
    </row>
    <row r="343" spans="1:26" x14ac:dyDescent="0.25">
      <c r="A343" t="s">
        <v>42</v>
      </c>
      <c r="B343">
        <v>2</v>
      </c>
      <c r="C343">
        <v>1</v>
      </c>
      <c r="D343">
        <v>0.4</v>
      </c>
      <c r="E343" s="16">
        <v>245</v>
      </c>
      <c r="F343">
        <v>245</v>
      </c>
      <c r="G343" s="17">
        <v>244.8</v>
      </c>
      <c r="H343" s="18">
        <v>28.762999999999998</v>
      </c>
      <c r="I343" s="19">
        <v>0</v>
      </c>
      <c r="J343" s="19"/>
      <c r="K343">
        <v>245</v>
      </c>
      <c r="L343" s="17">
        <v>242.9</v>
      </c>
      <c r="M343" s="18">
        <v>35.033669999999994</v>
      </c>
      <c r="N343" s="19">
        <v>0</v>
      </c>
      <c r="P343">
        <v>242</v>
      </c>
      <c r="Q343" s="17">
        <v>242</v>
      </c>
      <c r="R343" s="18">
        <v>6.1890000000000001</v>
      </c>
      <c r="S343" s="20">
        <v>1.2244897959183673E-2</v>
      </c>
      <c r="T343">
        <f t="shared" si="35"/>
        <v>245</v>
      </c>
      <c r="U343">
        <f t="shared" si="36"/>
        <v>1</v>
      </c>
      <c r="V343">
        <f t="shared" si="37"/>
        <v>1</v>
      </c>
      <c r="W343">
        <f t="shared" si="38"/>
        <v>0</v>
      </c>
      <c r="X343">
        <f t="shared" si="39"/>
        <v>1</v>
      </c>
      <c r="Y343">
        <f t="shared" si="40"/>
        <v>1</v>
      </c>
      <c r="Z343">
        <f t="shared" si="41"/>
        <v>0</v>
      </c>
    </row>
    <row r="344" spans="1:26" x14ac:dyDescent="0.25">
      <c r="A344" t="s">
        <v>43</v>
      </c>
      <c r="B344">
        <v>2</v>
      </c>
      <c r="C344">
        <v>1</v>
      </c>
      <c r="D344">
        <v>0.4</v>
      </c>
      <c r="E344" s="16">
        <v>204</v>
      </c>
      <c r="F344">
        <v>204</v>
      </c>
      <c r="G344" s="17">
        <v>203.3</v>
      </c>
      <c r="H344" s="18">
        <v>19.154999999999998</v>
      </c>
      <c r="I344" s="19">
        <v>0</v>
      </c>
      <c r="J344" s="19"/>
      <c r="K344">
        <v>203</v>
      </c>
      <c r="L344" s="17">
        <v>201.9</v>
      </c>
      <c r="M344" s="18">
        <v>15.142019999999999</v>
      </c>
      <c r="N344" s="19">
        <v>4.9019607843137254E-3</v>
      </c>
      <c r="P344">
        <v>204</v>
      </c>
      <c r="Q344" s="17">
        <v>202.9</v>
      </c>
      <c r="R344" s="18">
        <v>7.65</v>
      </c>
      <c r="S344" s="20">
        <v>0</v>
      </c>
      <c r="T344">
        <f t="shared" si="35"/>
        <v>204</v>
      </c>
      <c r="U344">
        <f t="shared" si="36"/>
        <v>1</v>
      </c>
      <c r="V344">
        <f t="shared" si="37"/>
        <v>0</v>
      </c>
      <c r="W344">
        <f t="shared" si="38"/>
        <v>1</v>
      </c>
      <c r="X344">
        <f t="shared" si="39"/>
        <v>1</v>
      </c>
      <c r="Y344">
        <f t="shared" si="40"/>
        <v>0</v>
      </c>
      <c r="Z344">
        <f t="shared" si="41"/>
        <v>1</v>
      </c>
    </row>
    <row r="345" spans="1:26" x14ac:dyDescent="0.25">
      <c r="A345" t="s">
        <v>44</v>
      </c>
      <c r="B345">
        <v>2</v>
      </c>
      <c r="C345">
        <v>1</v>
      </c>
      <c r="D345">
        <v>0.4</v>
      </c>
      <c r="E345" s="16">
        <v>254</v>
      </c>
      <c r="F345">
        <v>254</v>
      </c>
      <c r="G345" s="17">
        <v>242.9</v>
      </c>
      <c r="H345" s="18">
        <v>25.434000000000005</v>
      </c>
      <c r="I345" s="19">
        <v>0</v>
      </c>
      <c r="J345" s="19"/>
      <c r="K345">
        <v>253</v>
      </c>
      <c r="L345" s="17">
        <v>247.2</v>
      </c>
      <c r="M345" s="18">
        <v>22.908859999999997</v>
      </c>
      <c r="N345" s="19">
        <v>3.937007874015748E-3</v>
      </c>
      <c r="P345">
        <v>254</v>
      </c>
      <c r="Q345" s="17">
        <v>248.4</v>
      </c>
      <c r="R345" s="18">
        <v>8.8279999999999994</v>
      </c>
      <c r="S345" s="20">
        <v>0</v>
      </c>
      <c r="T345">
        <f t="shared" si="35"/>
        <v>254</v>
      </c>
      <c r="U345">
        <f t="shared" si="36"/>
        <v>1</v>
      </c>
      <c r="V345">
        <f t="shared" si="37"/>
        <v>0</v>
      </c>
      <c r="W345">
        <f t="shared" si="38"/>
        <v>1</v>
      </c>
      <c r="X345">
        <f t="shared" si="39"/>
        <v>1</v>
      </c>
      <c r="Y345">
        <f t="shared" si="40"/>
        <v>0</v>
      </c>
      <c r="Z345">
        <f t="shared" si="41"/>
        <v>1</v>
      </c>
    </row>
    <row r="346" spans="1:26" x14ac:dyDescent="0.25">
      <c r="A346" t="s">
        <v>45</v>
      </c>
      <c r="B346">
        <v>2</v>
      </c>
      <c r="C346">
        <v>1</v>
      </c>
      <c r="D346">
        <v>0.4</v>
      </c>
      <c r="E346" s="16">
        <v>289</v>
      </c>
      <c r="F346">
        <v>289</v>
      </c>
      <c r="G346" s="17">
        <v>288.89999999999998</v>
      </c>
      <c r="H346" s="18">
        <v>40.106999999999999</v>
      </c>
      <c r="I346" s="19">
        <v>0</v>
      </c>
      <c r="J346" s="19"/>
      <c r="K346">
        <v>285</v>
      </c>
      <c r="L346" s="17">
        <v>284.5</v>
      </c>
      <c r="M346" s="18">
        <v>42.488799999999998</v>
      </c>
      <c r="N346" s="19">
        <v>1.384083044982699E-2</v>
      </c>
      <c r="P346">
        <v>289</v>
      </c>
      <c r="Q346" s="17">
        <v>286.39999999999998</v>
      </c>
      <c r="R346" s="18">
        <v>24.578000000000003</v>
      </c>
      <c r="S346" s="20">
        <v>0</v>
      </c>
      <c r="T346">
        <f t="shared" si="35"/>
        <v>289</v>
      </c>
      <c r="U346">
        <f t="shared" si="36"/>
        <v>1</v>
      </c>
      <c r="V346">
        <f t="shared" si="37"/>
        <v>0</v>
      </c>
      <c r="W346">
        <f t="shared" si="38"/>
        <v>1</v>
      </c>
      <c r="X346">
        <f t="shared" si="39"/>
        <v>1</v>
      </c>
      <c r="Y346">
        <f t="shared" si="40"/>
        <v>0</v>
      </c>
      <c r="Z346">
        <f t="shared" si="41"/>
        <v>1</v>
      </c>
    </row>
    <row r="347" spans="1:26" x14ac:dyDescent="0.25">
      <c r="A347" t="s">
        <v>46</v>
      </c>
      <c r="B347">
        <v>2</v>
      </c>
      <c r="C347">
        <v>1</v>
      </c>
      <c r="D347">
        <v>0.4</v>
      </c>
      <c r="E347" s="16">
        <v>351</v>
      </c>
      <c r="F347">
        <v>351</v>
      </c>
      <c r="G347" s="17">
        <v>345.8</v>
      </c>
      <c r="H347" s="18">
        <v>42.29</v>
      </c>
      <c r="I347" s="19">
        <v>0</v>
      </c>
      <c r="J347" s="19"/>
      <c r="K347">
        <v>348</v>
      </c>
      <c r="L347" s="17">
        <v>344.2</v>
      </c>
      <c r="M347" s="18">
        <v>59.677909999999997</v>
      </c>
      <c r="N347" s="19">
        <v>8.5470085470085479E-3</v>
      </c>
      <c r="P347">
        <v>346</v>
      </c>
      <c r="Q347" s="17">
        <v>340.8</v>
      </c>
      <c r="R347" s="18">
        <v>34.113999999999997</v>
      </c>
      <c r="S347" s="20">
        <v>1.4245014245014245E-2</v>
      </c>
      <c r="T347">
        <f t="shared" si="35"/>
        <v>351</v>
      </c>
      <c r="U347">
        <f t="shared" si="36"/>
        <v>1</v>
      </c>
      <c r="V347">
        <f t="shared" si="37"/>
        <v>0</v>
      </c>
      <c r="W347">
        <f t="shared" si="38"/>
        <v>0</v>
      </c>
      <c r="X347">
        <f t="shared" si="39"/>
        <v>1</v>
      </c>
      <c r="Y347">
        <f t="shared" si="40"/>
        <v>0</v>
      </c>
      <c r="Z347">
        <f t="shared" si="41"/>
        <v>0</v>
      </c>
    </row>
    <row r="348" spans="1:26" x14ac:dyDescent="0.25">
      <c r="A348" t="s">
        <v>47</v>
      </c>
      <c r="B348">
        <v>2</v>
      </c>
      <c r="C348">
        <v>1</v>
      </c>
      <c r="D348">
        <v>0.4</v>
      </c>
      <c r="E348" s="16">
        <v>375</v>
      </c>
      <c r="F348">
        <v>375</v>
      </c>
      <c r="G348" s="17">
        <v>375</v>
      </c>
      <c r="H348" s="18">
        <v>114.399</v>
      </c>
      <c r="I348" s="19">
        <v>0</v>
      </c>
      <c r="J348" s="19"/>
      <c r="K348">
        <v>371</v>
      </c>
      <c r="L348" s="17">
        <v>371</v>
      </c>
      <c r="M348" s="18">
        <v>119.42039</v>
      </c>
      <c r="N348" s="19">
        <v>1.0666666666666666E-2</v>
      </c>
      <c r="P348">
        <v>371</v>
      </c>
      <c r="Q348" s="17">
        <v>371</v>
      </c>
      <c r="R348" s="18">
        <v>27.316000000000003</v>
      </c>
      <c r="S348" s="20">
        <v>1.0666666666666666E-2</v>
      </c>
      <c r="T348">
        <f t="shared" si="35"/>
        <v>375</v>
      </c>
      <c r="U348">
        <f t="shared" si="36"/>
        <v>1</v>
      </c>
      <c r="V348">
        <f t="shared" si="37"/>
        <v>0</v>
      </c>
      <c r="W348">
        <f t="shared" si="38"/>
        <v>0</v>
      </c>
      <c r="X348">
        <f t="shared" si="39"/>
        <v>1</v>
      </c>
      <c r="Y348">
        <f t="shared" si="40"/>
        <v>0</v>
      </c>
      <c r="Z348">
        <f t="shared" si="41"/>
        <v>0</v>
      </c>
    </row>
    <row r="349" spans="1:26" x14ac:dyDescent="0.25">
      <c r="A349" t="s">
        <v>48</v>
      </c>
      <c r="B349">
        <v>2</v>
      </c>
      <c r="C349">
        <v>1</v>
      </c>
      <c r="D349">
        <v>0.4</v>
      </c>
      <c r="E349" s="16">
        <v>431</v>
      </c>
      <c r="F349">
        <v>431</v>
      </c>
      <c r="G349" s="17">
        <v>430.7</v>
      </c>
      <c r="H349" s="18">
        <v>59.917000000000009</v>
      </c>
      <c r="I349" s="19">
        <v>0</v>
      </c>
      <c r="J349" s="19"/>
      <c r="K349">
        <v>431</v>
      </c>
      <c r="L349" s="17">
        <v>427.2</v>
      </c>
      <c r="M349" s="18">
        <v>120.91421</v>
      </c>
      <c r="N349" s="19">
        <v>0</v>
      </c>
      <c r="P349">
        <v>427</v>
      </c>
      <c r="Q349" s="17">
        <v>423.4</v>
      </c>
      <c r="R349" s="18">
        <v>61.736000000000004</v>
      </c>
      <c r="S349" s="20">
        <v>9.2807424593967514E-3</v>
      </c>
      <c r="T349">
        <f t="shared" si="35"/>
        <v>431</v>
      </c>
      <c r="U349">
        <f t="shared" si="36"/>
        <v>1</v>
      </c>
      <c r="V349">
        <f t="shared" si="37"/>
        <v>1</v>
      </c>
      <c r="W349">
        <f t="shared" si="38"/>
        <v>0</v>
      </c>
      <c r="X349">
        <f t="shared" si="39"/>
        <v>1</v>
      </c>
      <c r="Y349">
        <f t="shared" si="40"/>
        <v>1</v>
      </c>
      <c r="Z349">
        <f t="shared" si="41"/>
        <v>0</v>
      </c>
    </row>
    <row r="350" spans="1:26" x14ac:dyDescent="0.25">
      <c r="A350" t="s">
        <v>49</v>
      </c>
      <c r="B350">
        <v>2</v>
      </c>
      <c r="C350">
        <v>1</v>
      </c>
      <c r="D350">
        <v>0.4</v>
      </c>
      <c r="E350" s="16">
        <v>376</v>
      </c>
      <c r="F350">
        <v>364</v>
      </c>
      <c r="G350" s="17">
        <v>354.5</v>
      </c>
      <c r="H350" s="18">
        <v>19.324999999999999</v>
      </c>
      <c r="I350" s="19">
        <v>3.1914893617021274E-2</v>
      </c>
      <c r="J350" s="19"/>
      <c r="K350">
        <v>372</v>
      </c>
      <c r="L350" s="17">
        <v>365.1</v>
      </c>
      <c r="M350" s="18">
        <v>69.495570000000015</v>
      </c>
      <c r="N350" s="19">
        <v>1.0638297872340425E-2</v>
      </c>
      <c r="P350">
        <v>376</v>
      </c>
      <c r="Q350" s="17">
        <v>365.7</v>
      </c>
      <c r="R350" s="18">
        <v>46.410000000000004</v>
      </c>
      <c r="S350" s="20">
        <v>0</v>
      </c>
      <c r="T350">
        <f t="shared" si="35"/>
        <v>376</v>
      </c>
      <c r="U350">
        <f t="shared" si="36"/>
        <v>0</v>
      </c>
      <c r="V350">
        <f t="shared" si="37"/>
        <v>0</v>
      </c>
      <c r="W350">
        <f t="shared" si="38"/>
        <v>1</v>
      </c>
      <c r="X350">
        <f t="shared" si="39"/>
        <v>0</v>
      </c>
      <c r="Y350">
        <f t="shared" si="40"/>
        <v>0</v>
      </c>
      <c r="Z350">
        <f t="shared" si="41"/>
        <v>1</v>
      </c>
    </row>
    <row r="351" spans="1:26" x14ac:dyDescent="0.25">
      <c r="A351" t="s">
        <v>50</v>
      </c>
      <c r="B351">
        <v>2</v>
      </c>
      <c r="C351">
        <v>1</v>
      </c>
      <c r="D351">
        <v>0.4</v>
      </c>
      <c r="E351" s="16">
        <v>412</v>
      </c>
      <c r="F351">
        <v>412</v>
      </c>
      <c r="G351" s="17">
        <v>408.3</v>
      </c>
      <c r="H351" s="18">
        <v>53.680999999999997</v>
      </c>
      <c r="I351" s="19">
        <v>0</v>
      </c>
      <c r="J351" s="19"/>
      <c r="K351">
        <v>409</v>
      </c>
      <c r="L351" s="17">
        <v>402.2</v>
      </c>
      <c r="M351" s="18">
        <v>93.553089999999997</v>
      </c>
      <c r="N351" s="19">
        <v>7.2815533980582527E-3</v>
      </c>
      <c r="P351">
        <v>412</v>
      </c>
      <c r="Q351" s="17">
        <v>405.1</v>
      </c>
      <c r="R351" s="18">
        <v>51.046000000000006</v>
      </c>
      <c r="S351" s="20">
        <v>0</v>
      </c>
      <c r="T351">
        <f t="shared" si="35"/>
        <v>412</v>
      </c>
      <c r="U351">
        <f t="shared" si="36"/>
        <v>1</v>
      </c>
      <c r="V351">
        <f t="shared" si="37"/>
        <v>0</v>
      </c>
      <c r="W351">
        <f t="shared" si="38"/>
        <v>1</v>
      </c>
      <c r="X351">
        <f t="shared" si="39"/>
        <v>1</v>
      </c>
      <c r="Y351">
        <f t="shared" si="40"/>
        <v>0</v>
      </c>
      <c r="Z351">
        <f t="shared" si="41"/>
        <v>1</v>
      </c>
    </row>
    <row r="352" spans="1:26" x14ac:dyDescent="0.25">
      <c r="A352" t="s">
        <v>51</v>
      </c>
      <c r="B352">
        <v>2</v>
      </c>
      <c r="C352">
        <v>1</v>
      </c>
      <c r="D352">
        <v>0.4</v>
      </c>
      <c r="E352" s="16">
        <v>420</v>
      </c>
      <c r="F352">
        <v>420</v>
      </c>
      <c r="G352" s="17">
        <v>410.7</v>
      </c>
      <c r="H352" s="18">
        <v>76.794000000000011</v>
      </c>
      <c r="I352" s="19">
        <v>0</v>
      </c>
      <c r="J352" s="19"/>
      <c r="K352">
        <v>413</v>
      </c>
      <c r="L352" s="17">
        <v>397.4</v>
      </c>
      <c r="M352" s="18">
        <v>96.655030000000011</v>
      </c>
      <c r="N352" s="19">
        <v>1.6666666666666666E-2</v>
      </c>
      <c r="P352">
        <v>401</v>
      </c>
      <c r="Q352" s="17">
        <v>394.3</v>
      </c>
      <c r="R352" s="18">
        <v>57.473000000000013</v>
      </c>
      <c r="S352" s="20">
        <v>4.5238095238095237E-2</v>
      </c>
      <c r="T352">
        <f t="shared" si="35"/>
        <v>420</v>
      </c>
      <c r="U352">
        <f t="shared" si="36"/>
        <v>1</v>
      </c>
      <c r="V352">
        <f t="shared" si="37"/>
        <v>0</v>
      </c>
      <c r="W352">
        <f t="shared" si="38"/>
        <v>0</v>
      </c>
      <c r="X352">
        <f t="shared" si="39"/>
        <v>1</v>
      </c>
      <c r="Y352">
        <f t="shared" si="40"/>
        <v>0</v>
      </c>
      <c r="Z352">
        <f t="shared" si="41"/>
        <v>0</v>
      </c>
    </row>
    <row r="353" spans="1:26" x14ac:dyDescent="0.25">
      <c r="A353" t="s">
        <v>52</v>
      </c>
      <c r="B353">
        <v>2</v>
      </c>
      <c r="C353">
        <v>1</v>
      </c>
      <c r="D353">
        <v>0.4</v>
      </c>
      <c r="E353" s="16">
        <v>502</v>
      </c>
      <c r="F353">
        <v>499</v>
      </c>
      <c r="G353" s="17">
        <v>496.8</v>
      </c>
      <c r="H353" s="18">
        <v>70.049000000000007</v>
      </c>
      <c r="I353" s="19">
        <v>5.9760956175298804E-3</v>
      </c>
      <c r="J353" s="19"/>
      <c r="K353">
        <v>502</v>
      </c>
      <c r="L353" s="17">
        <v>485.1</v>
      </c>
      <c r="M353" s="18">
        <v>143.23548999999997</v>
      </c>
      <c r="N353" s="19">
        <v>0</v>
      </c>
      <c r="P353">
        <v>491</v>
      </c>
      <c r="Q353" s="17">
        <v>477.6</v>
      </c>
      <c r="R353" s="18">
        <v>85.671000000000006</v>
      </c>
      <c r="S353" s="20">
        <v>2.1912350597609563E-2</v>
      </c>
      <c r="T353">
        <f t="shared" si="35"/>
        <v>502</v>
      </c>
      <c r="U353">
        <f t="shared" si="36"/>
        <v>0</v>
      </c>
      <c r="V353">
        <f t="shared" si="37"/>
        <v>1</v>
      </c>
      <c r="W353">
        <f t="shared" si="38"/>
        <v>0</v>
      </c>
      <c r="X353">
        <f t="shared" si="39"/>
        <v>0</v>
      </c>
      <c r="Y353">
        <f t="shared" si="40"/>
        <v>1</v>
      </c>
      <c r="Z353">
        <f t="shared" si="41"/>
        <v>0</v>
      </c>
    </row>
    <row r="354" spans="1:26" x14ac:dyDescent="0.25">
      <c r="A354" t="s">
        <v>53</v>
      </c>
      <c r="B354">
        <v>2</v>
      </c>
      <c r="C354">
        <v>1</v>
      </c>
      <c r="D354">
        <v>0.4</v>
      </c>
      <c r="E354" s="16">
        <v>606</v>
      </c>
      <c r="F354">
        <v>606</v>
      </c>
      <c r="G354" s="17">
        <v>606</v>
      </c>
      <c r="H354" s="18">
        <v>2453.0169999999994</v>
      </c>
      <c r="I354" s="19">
        <v>0</v>
      </c>
      <c r="J354" s="19"/>
      <c r="K354">
        <v>606</v>
      </c>
      <c r="L354" s="17">
        <v>606</v>
      </c>
      <c r="M354" s="18">
        <v>435.86750000000001</v>
      </c>
      <c r="N354" s="19">
        <v>0</v>
      </c>
      <c r="P354">
        <v>606</v>
      </c>
      <c r="Q354" s="17">
        <v>606</v>
      </c>
      <c r="R354" s="18">
        <v>63.654999999999994</v>
      </c>
      <c r="S354" s="20">
        <v>0</v>
      </c>
      <c r="T354">
        <f t="shared" si="35"/>
        <v>606</v>
      </c>
      <c r="U354">
        <f t="shared" si="36"/>
        <v>1</v>
      </c>
      <c r="V354">
        <f t="shared" si="37"/>
        <v>1</v>
      </c>
      <c r="W354">
        <f t="shared" si="38"/>
        <v>1</v>
      </c>
      <c r="X354">
        <f t="shared" si="39"/>
        <v>1</v>
      </c>
      <c r="Y354">
        <f t="shared" si="40"/>
        <v>1</v>
      </c>
      <c r="Z354">
        <f t="shared" si="41"/>
        <v>1</v>
      </c>
    </row>
    <row r="355" spans="1:26" x14ac:dyDescent="0.25">
      <c r="A355" t="s">
        <v>54</v>
      </c>
      <c r="B355">
        <v>2</v>
      </c>
      <c r="C355">
        <v>1</v>
      </c>
      <c r="D355">
        <v>0.4</v>
      </c>
      <c r="E355" s="16">
        <v>518</v>
      </c>
      <c r="F355">
        <v>513</v>
      </c>
      <c r="G355" s="17">
        <v>506</v>
      </c>
      <c r="H355" s="18">
        <v>119.41400000000002</v>
      </c>
      <c r="I355" s="19">
        <v>9.6525096525096523E-3</v>
      </c>
      <c r="J355" s="19"/>
      <c r="K355">
        <v>504</v>
      </c>
      <c r="L355" s="17">
        <v>497.5</v>
      </c>
      <c r="M355" s="18">
        <v>139.65167000000002</v>
      </c>
      <c r="N355" s="19">
        <v>2.7027027027027029E-2</v>
      </c>
      <c r="P355">
        <v>518</v>
      </c>
      <c r="Q355" s="17">
        <v>501.9</v>
      </c>
      <c r="R355" s="18">
        <v>103.08900000000001</v>
      </c>
      <c r="S355" s="20">
        <v>0</v>
      </c>
      <c r="T355">
        <f t="shared" si="35"/>
        <v>518</v>
      </c>
      <c r="U355">
        <f t="shared" si="36"/>
        <v>0</v>
      </c>
      <c r="V355">
        <f t="shared" si="37"/>
        <v>0</v>
      </c>
      <c r="W355">
        <f t="shared" si="38"/>
        <v>1</v>
      </c>
      <c r="X355">
        <f t="shared" si="39"/>
        <v>0</v>
      </c>
      <c r="Y355">
        <f t="shared" si="40"/>
        <v>0</v>
      </c>
      <c r="Z355">
        <f t="shared" si="41"/>
        <v>1</v>
      </c>
    </row>
    <row r="356" spans="1:26" x14ac:dyDescent="0.25">
      <c r="A356" t="s">
        <v>55</v>
      </c>
      <c r="B356">
        <v>2</v>
      </c>
      <c r="C356">
        <v>1</v>
      </c>
      <c r="D356">
        <v>0.4</v>
      </c>
      <c r="E356" s="16">
        <v>592</v>
      </c>
      <c r="F356">
        <v>579</v>
      </c>
      <c r="G356" s="17">
        <v>572.5</v>
      </c>
      <c r="H356" s="18">
        <v>136.476</v>
      </c>
      <c r="I356" s="19">
        <v>2.1959459459459461E-2</v>
      </c>
      <c r="J356" s="19"/>
      <c r="K356">
        <v>592</v>
      </c>
      <c r="L356" s="17">
        <v>572.70000000000005</v>
      </c>
      <c r="M356" s="18">
        <v>226.57039999999998</v>
      </c>
      <c r="N356" s="19">
        <v>0</v>
      </c>
      <c r="P356">
        <v>577</v>
      </c>
      <c r="Q356" s="17">
        <v>567.79999999999995</v>
      </c>
      <c r="R356" s="18">
        <v>141.35099999999997</v>
      </c>
      <c r="S356" s="20">
        <v>2.5337837837837839E-2</v>
      </c>
      <c r="T356">
        <f t="shared" si="35"/>
        <v>592</v>
      </c>
      <c r="U356">
        <f t="shared" si="36"/>
        <v>0</v>
      </c>
      <c r="V356">
        <f t="shared" si="37"/>
        <v>1</v>
      </c>
      <c r="W356">
        <f t="shared" si="38"/>
        <v>0</v>
      </c>
      <c r="X356">
        <f t="shared" si="39"/>
        <v>0</v>
      </c>
      <c r="Y356">
        <f t="shared" si="40"/>
        <v>1</v>
      </c>
      <c r="Z356">
        <f t="shared" si="41"/>
        <v>0</v>
      </c>
    </row>
    <row r="357" spans="1:26" x14ac:dyDescent="0.25">
      <c r="A357" t="s">
        <v>56</v>
      </c>
      <c r="B357">
        <v>2</v>
      </c>
      <c r="C357">
        <v>1</v>
      </c>
      <c r="D357">
        <v>0.4</v>
      </c>
      <c r="E357" s="16">
        <v>571</v>
      </c>
      <c r="F357">
        <v>571</v>
      </c>
      <c r="G357" s="17">
        <v>553.6</v>
      </c>
      <c r="H357" s="18">
        <v>159.82900000000001</v>
      </c>
      <c r="I357" s="19">
        <v>0</v>
      </c>
      <c r="J357" s="19"/>
      <c r="K357">
        <v>563</v>
      </c>
      <c r="L357" s="17">
        <v>543</v>
      </c>
      <c r="M357" s="18">
        <v>187.23060000000001</v>
      </c>
      <c r="N357" s="19">
        <v>1.4010507880910683E-2</v>
      </c>
      <c r="P357">
        <v>551</v>
      </c>
      <c r="Q357" s="17">
        <v>538.6</v>
      </c>
      <c r="R357" s="18">
        <v>134.34700000000004</v>
      </c>
      <c r="S357" s="20">
        <v>3.5026269702276708E-2</v>
      </c>
      <c r="T357">
        <f t="shared" si="35"/>
        <v>571</v>
      </c>
      <c r="U357">
        <f t="shared" si="36"/>
        <v>1</v>
      </c>
      <c r="V357">
        <f t="shared" si="37"/>
        <v>0</v>
      </c>
      <c r="W357">
        <f t="shared" si="38"/>
        <v>0</v>
      </c>
      <c r="X357">
        <f t="shared" si="39"/>
        <v>1</v>
      </c>
      <c r="Y357">
        <f t="shared" si="40"/>
        <v>0</v>
      </c>
      <c r="Z357">
        <f t="shared" si="41"/>
        <v>0</v>
      </c>
    </row>
    <row r="358" spans="1:26" x14ac:dyDescent="0.25">
      <c r="A358" t="s">
        <v>57</v>
      </c>
      <c r="B358">
        <v>2</v>
      </c>
      <c r="C358">
        <v>1</v>
      </c>
      <c r="D358">
        <v>0.4</v>
      </c>
      <c r="E358" s="16">
        <v>856</v>
      </c>
      <c r="F358">
        <v>856</v>
      </c>
      <c r="G358" s="17">
        <v>838.3</v>
      </c>
      <c r="H358" s="18">
        <v>336.22300000000001</v>
      </c>
      <c r="I358" s="19">
        <v>0</v>
      </c>
      <c r="J358" s="19"/>
      <c r="K358">
        <v>849</v>
      </c>
      <c r="L358" s="17">
        <v>815.9</v>
      </c>
      <c r="M358" s="18">
        <v>591.27020000000005</v>
      </c>
      <c r="N358" s="19">
        <v>8.1775700934579431E-3</v>
      </c>
      <c r="P358">
        <v>839</v>
      </c>
      <c r="Q358" s="17">
        <v>809.5</v>
      </c>
      <c r="R358" s="18">
        <v>353.714</v>
      </c>
      <c r="S358" s="20">
        <v>1.9859813084112148E-2</v>
      </c>
      <c r="T358">
        <f t="shared" si="35"/>
        <v>856</v>
      </c>
      <c r="U358">
        <f t="shared" si="36"/>
        <v>1</v>
      </c>
      <c r="V358">
        <f t="shared" si="37"/>
        <v>0</v>
      </c>
      <c r="W358">
        <f t="shared" si="38"/>
        <v>0</v>
      </c>
      <c r="X358">
        <f t="shared" si="39"/>
        <v>1</v>
      </c>
      <c r="Y358">
        <f t="shared" si="40"/>
        <v>0</v>
      </c>
      <c r="Z358">
        <f t="shared" si="41"/>
        <v>0</v>
      </c>
    </row>
    <row r="359" spans="1:26" x14ac:dyDescent="0.25">
      <c r="A359" t="s">
        <v>58</v>
      </c>
      <c r="B359">
        <v>2</v>
      </c>
      <c r="C359">
        <v>1</v>
      </c>
      <c r="D359">
        <v>0.4</v>
      </c>
      <c r="E359" s="16">
        <v>947</v>
      </c>
      <c r="F359">
        <v>940</v>
      </c>
      <c r="G359" s="17">
        <v>919.3</v>
      </c>
      <c r="H359" s="18">
        <v>530.15</v>
      </c>
      <c r="I359" s="19">
        <v>7.3917634635691657E-3</v>
      </c>
      <c r="J359" s="19"/>
      <c r="K359">
        <v>944</v>
      </c>
      <c r="L359" s="17">
        <v>923.1</v>
      </c>
      <c r="M359" s="18">
        <v>826.72280000000012</v>
      </c>
      <c r="N359" s="19">
        <v>3.1678986272439284E-3</v>
      </c>
      <c r="P359">
        <v>887</v>
      </c>
      <c r="Q359" s="17">
        <v>876.3</v>
      </c>
      <c r="R359" s="18">
        <v>431.71499999999997</v>
      </c>
      <c r="S359" s="20">
        <v>6.3357972544878557E-2</v>
      </c>
      <c r="T359">
        <f t="shared" si="35"/>
        <v>944</v>
      </c>
      <c r="U359">
        <f t="shared" si="36"/>
        <v>0</v>
      </c>
      <c r="V359">
        <f t="shared" si="37"/>
        <v>0</v>
      </c>
      <c r="W359">
        <f t="shared" si="38"/>
        <v>0</v>
      </c>
      <c r="X359">
        <f t="shared" si="39"/>
        <v>0</v>
      </c>
      <c r="Y359">
        <f t="shared" si="40"/>
        <v>1</v>
      </c>
      <c r="Z359">
        <f t="shared" si="41"/>
        <v>0</v>
      </c>
    </row>
    <row r="360" spans="1:26" ht="16.5" thickBot="1" x14ac:dyDescent="0.3">
      <c r="A360" t="s">
        <v>59</v>
      </c>
      <c r="B360">
        <v>2</v>
      </c>
      <c r="C360">
        <v>1</v>
      </c>
      <c r="D360">
        <v>0.4</v>
      </c>
      <c r="E360" s="22">
        <v>1045</v>
      </c>
      <c r="F360" s="23">
        <v>1020</v>
      </c>
      <c r="G360" s="24">
        <v>1016.8</v>
      </c>
      <c r="H360" s="25">
        <v>407.07900000000001</v>
      </c>
      <c r="I360" s="26">
        <v>2.3923444976076555E-2</v>
      </c>
      <c r="J360" s="26"/>
      <c r="K360" s="23">
        <v>1045</v>
      </c>
      <c r="L360" s="24">
        <v>1017.1</v>
      </c>
      <c r="M360" s="25">
        <v>983.03800000000012</v>
      </c>
      <c r="N360" s="26">
        <v>0</v>
      </c>
      <c r="O360" s="23"/>
      <c r="P360" s="23">
        <v>1033</v>
      </c>
      <c r="Q360" s="24">
        <v>1020.2</v>
      </c>
      <c r="R360" s="25">
        <v>589.06299999999987</v>
      </c>
      <c r="S360" s="27">
        <v>1.1483253588516746E-2</v>
      </c>
      <c r="T360">
        <f t="shared" si="35"/>
        <v>1045</v>
      </c>
      <c r="U360">
        <f t="shared" si="36"/>
        <v>0</v>
      </c>
      <c r="V360">
        <f t="shared" si="37"/>
        <v>1</v>
      </c>
      <c r="W360">
        <f t="shared" si="38"/>
        <v>0</v>
      </c>
      <c r="X360">
        <f t="shared" si="39"/>
        <v>0</v>
      </c>
      <c r="Y360">
        <f t="shared" si="40"/>
        <v>1</v>
      </c>
      <c r="Z360">
        <f t="shared" si="41"/>
        <v>0</v>
      </c>
    </row>
    <row r="361" spans="1:26" x14ac:dyDescent="0.25">
      <c r="A361" t="s">
        <v>9</v>
      </c>
      <c r="B361">
        <v>2</v>
      </c>
      <c r="C361">
        <v>2</v>
      </c>
      <c r="D361">
        <v>0.4</v>
      </c>
      <c r="E361" s="9">
        <v>2584</v>
      </c>
      <c r="F361" s="10">
        <v>2584</v>
      </c>
      <c r="G361" s="11">
        <v>2584</v>
      </c>
      <c r="H361" s="12">
        <v>7.6109999999999998</v>
      </c>
      <c r="I361" s="13">
        <v>0</v>
      </c>
      <c r="J361" s="13"/>
      <c r="K361" s="10">
        <v>2584</v>
      </c>
      <c r="L361" s="11">
        <v>2584</v>
      </c>
      <c r="M361" s="12">
        <v>0.63461789999999996</v>
      </c>
      <c r="N361" s="13">
        <v>0</v>
      </c>
      <c r="O361" s="10"/>
      <c r="P361" s="10">
        <v>2584</v>
      </c>
      <c r="Q361" s="11">
        <v>2584</v>
      </c>
      <c r="R361" s="12">
        <v>1.9499999999999997</v>
      </c>
      <c r="S361" s="14">
        <v>0</v>
      </c>
      <c r="T361">
        <f t="shared" si="35"/>
        <v>2584</v>
      </c>
      <c r="U361">
        <f t="shared" si="36"/>
        <v>1</v>
      </c>
      <c r="V361">
        <f t="shared" si="37"/>
        <v>1</v>
      </c>
      <c r="W361">
        <f t="shared" si="38"/>
        <v>1</v>
      </c>
      <c r="X361">
        <f t="shared" si="39"/>
        <v>1</v>
      </c>
      <c r="Y361">
        <f t="shared" si="40"/>
        <v>1</v>
      </c>
      <c r="Z361">
        <f t="shared" si="41"/>
        <v>1</v>
      </c>
    </row>
    <row r="362" spans="1:26" x14ac:dyDescent="0.25">
      <c r="A362" t="s">
        <v>10</v>
      </c>
      <c r="B362">
        <v>2</v>
      </c>
      <c r="C362">
        <v>2</v>
      </c>
      <c r="D362">
        <v>0.4</v>
      </c>
      <c r="E362" s="16">
        <v>1929</v>
      </c>
      <c r="F362">
        <v>1929</v>
      </c>
      <c r="G362" s="17">
        <v>1929</v>
      </c>
      <c r="H362" s="18">
        <v>1.778</v>
      </c>
      <c r="I362" s="19">
        <v>0</v>
      </c>
      <c r="J362" s="19"/>
      <c r="K362">
        <v>1929</v>
      </c>
      <c r="L362" s="17">
        <v>1929</v>
      </c>
      <c r="M362" s="18">
        <v>0.48374329999999999</v>
      </c>
      <c r="N362" s="19">
        <v>0</v>
      </c>
      <c r="P362">
        <v>1929</v>
      </c>
      <c r="Q362" s="17">
        <v>1929</v>
      </c>
      <c r="R362" s="18">
        <v>1.5329999999999999</v>
      </c>
      <c r="S362" s="20">
        <v>0</v>
      </c>
      <c r="T362">
        <f t="shared" si="35"/>
        <v>1929</v>
      </c>
      <c r="U362">
        <f t="shared" si="36"/>
        <v>1</v>
      </c>
      <c r="V362">
        <f t="shared" si="37"/>
        <v>1</v>
      </c>
      <c r="W362">
        <f t="shared" si="38"/>
        <v>1</v>
      </c>
      <c r="X362">
        <f t="shared" si="39"/>
        <v>1</v>
      </c>
      <c r="Y362">
        <f t="shared" si="40"/>
        <v>1</v>
      </c>
      <c r="Z362">
        <f t="shared" si="41"/>
        <v>1</v>
      </c>
    </row>
    <row r="363" spans="1:26" x14ac:dyDescent="0.25">
      <c r="A363" t="s">
        <v>11</v>
      </c>
      <c r="B363">
        <v>2</v>
      </c>
      <c r="C363">
        <v>2</v>
      </c>
      <c r="D363">
        <v>0.4</v>
      </c>
      <c r="E363" s="16">
        <v>2736</v>
      </c>
      <c r="F363">
        <v>2736</v>
      </c>
      <c r="G363" s="17">
        <v>2736</v>
      </c>
      <c r="H363" s="18">
        <v>6.758</v>
      </c>
      <c r="I363" s="19">
        <v>0</v>
      </c>
      <c r="J363" s="19"/>
      <c r="K363">
        <v>2736</v>
      </c>
      <c r="L363" s="17">
        <v>2736</v>
      </c>
      <c r="M363" s="18">
        <v>0.84999889999999989</v>
      </c>
      <c r="N363" s="19">
        <v>0</v>
      </c>
      <c r="P363">
        <v>2736</v>
      </c>
      <c r="Q363" s="17">
        <v>2736</v>
      </c>
      <c r="R363" s="18">
        <v>1.5830000000000002</v>
      </c>
      <c r="S363" s="20">
        <v>0</v>
      </c>
      <c r="T363">
        <f t="shared" si="35"/>
        <v>2736</v>
      </c>
      <c r="U363">
        <f t="shared" si="36"/>
        <v>1</v>
      </c>
      <c r="V363">
        <f t="shared" si="37"/>
        <v>1</v>
      </c>
      <c r="W363">
        <f t="shared" si="38"/>
        <v>1</v>
      </c>
      <c r="X363">
        <f t="shared" si="39"/>
        <v>1</v>
      </c>
      <c r="Y363">
        <f t="shared" si="40"/>
        <v>1</v>
      </c>
      <c r="Z363">
        <f t="shared" si="41"/>
        <v>1</v>
      </c>
    </row>
    <row r="364" spans="1:26" x14ac:dyDescent="0.25">
      <c r="A364" t="s">
        <v>12</v>
      </c>
      <c r="B364">
        <v>2</v>
      </c>
      <c r="C364">
        <v>2</v>
      </c>
      <c r="D364">
        <v>0.4</v>
      </c>
      <c r="E364" s="16">
        <v>2518</v>
      </c>
      <c r="F364">
        <v>2518</v>
      </c>
      <c r="G364" s="17">
        <v>2518</v>
      </c>
      <c r="H364" s="18">
        <v>2.4350000000000001</v>
      </c>
      <c r="I364" s="19">
        <v>0</v>
      </c>
      <c r="J364" s="19"/>
      <c r="K364">
        <v>2518</v>
      </c>
      <c r="L364" s="17">
        <v>2518</v>
      </c>
      <c r="M364" s="18">
        <v>0.9795741</v>
      </c>
      <c r="N364" s="19">
        <v>0</v>
      </c>
      <c r="P364">
        <v>2518</v>
      </c>
      <c r="Q364" s="17">
        <v>2518</v>
      </c>
      <c r="R364" s="18">
        <v>1.9019999999999999</v>
      </c>
      <c r="S364" s="20">
        <v>0</v>
      </c>
      <c r="T364">
        <f t="shared" si="35"/>
        <v>2518</v>
      </c>
      <c r="U364">
        <f t="shared" si="36"/>
        <v>1</v>
      </c>
      <c r="V364">
        <f t="shared" si="37"/>
        <v>1</v>
      </c>
      <c r="W364">
        <f t="shared" si="38"/>
        <v>1</v>
      </c>
      <c r="X364">
        <f t="shared" si="39"/>
        <v>1</v>
      </c>
      <c r="Y364">
        <f t="shared" si="40"/>
        <v>1</v>
      </c>
      <c r="Z364">
        <f t="shared" si="41"/>
        <v>1</v>
      </c>
    </row>
    <row r="365" spans="1:26" x14ac:dyDescent="0.25">
      <c r="A365" t="s">
        <v>13</v>
      </c>
      <c r="B365">
        <v>2</v>
      </c>
      <c r="C365">
        <v>2</v>
      </c>
      <c r="D365">
        <v>0.4</v>
      </c>
      <c r="E365" s="16">
        <v>3550</v>
      </c>
      <c r="F365">
        <v>3550</v>
      </c>
      <c r="G365" s="17">
        <v>3550</v>
      </c>
      <c r="H365" s="18">
        <v>5.2090000000000014</v>
      </c>
      <c r="I365" s="19">
        <v>0</v>
      </c>
      <c r="J365" s="19"/>
      <c r="K365">
        <v>3550</v>
      </c>
      <c r="L365" s="17">
        <v>3550</v>
      </c>
      <c r="M365" s="18">
        <v>1.297164</v>
      </c>
      <c r="N365" s="19">
        <v>0</v>
      </c>
      <c r="P365">
        <v>3550</v>
      </c>
      <c r="Q365" s="17">
        <v>3550</v>
      </c>
      <c r="R365" s="18">
        <v>2.1700000000000004</v>
      </c>
      <c r="S365" s="20">
        <v>0</v>
      </c>
      <c r="T365">
        <f t="shared" si="35"/>
        <v>3550</v>
      </c>
      <c r="U365">
        <f t="shared" si="36"/>
        <v>1</v>
      </c>
      <c r="V365">
        <f t="shared" si="37"/>
        <v>1</v>
      </c>
      <c r="W365">
        <f t="shared" si="38"/>
        <v>1</v>
      </c>
      <c r="X365">
        <f t="shared" si="39"/>
        <v>1</v>
      </c>
      <c r="Y365">
        <f t="shared" si="40"/>
        <v>1</v>
      </c>
      <c r="Z365">
        <f t="shared" si="41"/>
        <v>1</v>
      </c>
    </row>
    <row r="366" spans="1:26" x14ac:dyDescent="0.25">
      <c r="A366" t="s">
        <v>14</v>
      </c>
      <c r="B366">
        <v>2</v>
      </c>
      <c r="C366">
        <v>2</v>
      </c>
      <c r="D366">
        <v>0.4</v>
      </c>
      <c r="E366" s="16">
        <v>3894</v>
      </c>
      <c r="F366">
        <v>3434</v>
      </c>
      <c r="G366" s="17">
        <v>3434</v>
      </c>
      <c r="H366" s="18">
        <v>1.595</v>
      </c>
      <c r="I366" s="19">
        <v>0.11813045711350796</v>
      </c>
      <c r="J366" s="19"/>
      <c r="K366">
        <v>3894</v>
      </c>
      <c r="L366" s="17">
        <v>3894</v>
      </c>
      <c r="M366" s="18">
        <v>1.6915260000000001</v>
      </c>
      <c r="N366" s="19">
        <v>0</v>
      </c>
      <c r="P366">
        <v>3894</v>
      </c>
      <c r="Q366" s="17">
        <v>3894</v>
      </c>
      <c r="R366" s="18">
        <v>2.4959999999999996</v>
      </c>
      <c r="S366" s="20">
        <v>0</v>
      </c>
      <c r="T366">
        <f t="shared" si="35"/>
        <v>3894</v>
      </c>
      <c r="U366">
        <f t="shared" si="36"/>
        <v>0</v>
      </c>
      <c r="V366">
        <f t="shared" si="37"/>
        <v>1</v>
      </c>
      <c r="W366">
        <f t="shared" si="38"/>
        <v>1</v>
      </c>
      <c r="X366">
        <f t="shared" si="39"/>
        <v>0</v>
      </c>
      <c r="Y366">
        <f t="shared" si="40"/>
        <v>1</v>
      </c>
      <c r="Z366">
        <f t="shared" si="41"/>
        <v>1</v>
      </c>
    </row>
    <row r="367" spans="1:26" x14ac:dyDescent="0.25">
      <c r="A367" t="s">
        <v>15</v>
      </c>
      <c r="B367">
        <v>2</v>
      </c>
      <c r="C367">
        <v>2</v>
      </c>
      <c r="D367">
        <v>0.4</v>
      </c>
      <c r="E367" s="16">
        <v>4357</v>
      </c>
      <c r="F367">
        <v>4357</v>
      </c>
      <c r="G367" s="17">
        <v>4357</v>
      </c>
      <c r="H367" s="18">
        <v>2.4079999999999999</v>
      </c>
      <c r="I367" s="19">
        <v>0</v>
      </c>
      <c r="J367" s="19"/>
      <c r="K367">
        <v>4357</v>
      </c>
      <c r="L367" s="17">
        <v>4357</v>
      </c>
      <c r="M367" s="18">
        <v>2.1386309999999997</v>
      </c>
      <c r="N367" s="19">
        <v>0</v>
      </c>
      <c r="P367">
        <v>4357</v>
      </c>
      <c r="Q367" s="17">
        <v>4357</v>
      </c>
      <c r="R367" s="18">
        <v>2.5129999999999999</v>
      </c>
      <c r="S367" s="20">
        <v>0</v>
      </c>
      <c r="T367">
        <f t="shared" si="35"/>
        <v>4357</v>
      </c>
      <c r="U367">
        <f t="shared" si="36"/>
        <v>1</v>
      </c>
      <c r="V367">
        <f t="shared" si="37"/>
        <v>1</v>
      </c>
      <c r="W367">
        <f t="shared" si="38"/>
        <v>1</v>
      </c>
      <c r="X367">
        <f t="shared" si="39"/>
        <v>1</v>
      </c>
      <c r="Y367">
        <f t="shared" si="40"/>
        <v>1</v>
      </c>
      <c r="Z367">
        <f t="shared" si="41"/>
        <v>1</v>
      </c>
    </row>
    <row r="368" spans="1:26" x14ac:dyDescent="0.25">
      <c r="A368" t="s">
        <v>16</v>
      </c>
      <c r="B368">
        <v>2</v>
      </c>
      <c r="C368">
        <v>2</v>
      </c>
      <c r="D368">
        <v>0.4</v>
      </c>
      <c r="E368" s="16">
        <v>3586</v>
      </c>
      <c r="F368">
        <v>3586</v>
      </c>
      <c r="G368" s="17">
        <v>3570.7</v>
      </c>
      <c r="H368" s="18">
        <v>7.4509999999999987</v>
      </c>
      <c r="I368" s="19">
        <v>0</v>
      </c>
      <c r="J368" s="19"/>
      <c r="K368">
        <v>3586</v>
      </c>
      <c r="L368" s="17">
        <v>3560.8</v>
      </c>
      <c r="M368" s="18">
        <v>1.7426200000000001</v>
      </c>
      <c r="N368" s="19">
        <v>0</v>
      </c>
      <c r="P368">
        <v>3586</v>
      </c>
      <c r="Q368" s="17">
        <v>3586</v>
      </c>
      <c r="R368" s="18">
        <v>2.2919999999999994</v>
      </c>
      <c r="S368" s="20">
        <v>0</v>
      </c>
      <c r="T368">
        <f t="shared" si="35"/>
        <v>3586</v>
      </c>
      <c r="U368">
        <f t="shared" si="36"/>
        <v>1</v>
      </c>
      <c r="V368">
        <f t="shared" si="37"/>
        <v>1</v>
      </c>
      <c r="W368">
        <f t="shared" si="38"/>
        <v>1</v>
      </c>
      <c r="X368">
        <f t="shared" si="39"/>
        <v>1</v>
      </c>
      <c r="Y368">
        <f t="shared" si="40"/>
        <v>1</v>
      </c>
      <c r="Z368">
        <f t="shared" si="41"/>
        <v>1</v>
      </c>
    </row>
    <row r="369" spans="1:26" x14ac:dyDescent="0.25">
      <c r="A369" t="s">
        <v>17</v>
      </c>
      <c r="B369">
        <v>2</v>
      </c>
      <c r="C369">
        <v>2</v>
      </c>
      <c r="D369">
        <v>0.4</v>
      </c>
      <c r="E369" s="16">
        <v>3799</v>
      </c>
      <c r="F369">
        <v>3799</v>
      </c>
      <c r="G369" s="17">
        <v>3799</v>
      </c>
      <c r="H369" s="18">
        <v>7.4249999999999998</v>
      </c>
      <c r="I369" s="19">
        <v>0</v>
      </c>
      <c r="J369" s="19"/>
      <c r="K369">
        <v>3799</v>
      </c>
      <c r="L369" s="17">
        <v>3749</v>
      </c>
      <c r="M369" s="18">
        <v>2.5126469999999999</v>
      </c>
      <c r="N369" s="19">
        <v>0</v>
      </c>
      <c r="P369">
        <v>3799</v>
      </c>
      <c r="Q369" s="17">
        <v>3799</v>
      </c>
      <c r="R369" s="18">
        <v>2.3950000000000005</v>
      </c>
      <c r="S369" s="20">
        <v>0</v>
      </c>
      <c r="T369">
        <f t="shared" si="35"/>
        <v>3799</v>
      </c>
      <c r="U369">
        <f t="shared" si="36"/>
        <v>1</v>
      </c>
      <c r="V369">
        <f t="shared" si="37"/>
        <v>1</v>
      </c>
      <c r="W369">
        <f t="shared" si="38"/>
        <v>1</v>
      </c>
      <c r="X369">
        <f t="shared" si="39"/>
        <v>1</v>
      </c>
      <c r="Y369">
        <f t="shared" si="40"/>
        <v>1</v>
      </c>
      <c r="Z369">
        <f t="shared" si="41"/>
        <v>1</v>
      </c>
    </row>
    <row r="370" spans="1:26" x14ac:dyDescent="0.25">
      <c r="A370" t="s">
        <v>18</v>
      </c>
      <c r="B370">
        <v>2</v>
      </c>
      <c r="C370">
        <v>2</v>
      </c>
      <c r="D370">
        <v>0.4</v>
      </c>
      <c r="E370" s="16">
        <v>4614</v>
      </c>
      <c r="F370">
        <v>4614</v>
      </c>
      <c r="G370" s="17">
        <v>4614</v>
      </c>
      <c r="H370" s="18">
        <v>11.114999999999998</v>
      </c>
      <c r="I370" s="19">
        <v>0</v>
      </c>
      <c r="J370" s="19"/>
      <c r="K370">
        <v>4614</v>
      </c>
      <c r="L370" s="17">
        <v>4614</v>
      </c>
      <c r="M370" s="18">
        <v>1.9237219999999997</v>
      </c>
      <c r="N370" s="19">
        <v>0</v>
      </c>
      <c r="P370">
        <v>4614</v>
      </c>
      <c r="Q370" s="17">
        <v>4614</v>
      </c>
      <c r="R370" s="18">
        <v>2.3159999999999998</v>
      </c>
      <c r="S370" s="20">
        <v>0</v>
      </c>
      <c r="T370">
        <f t="shared" si="35"/>
        <v>4614</v>
      </c>
      <c r="U370">
        <f t="shared" si="36"/>
        <v>1</v>
      </c>
      <c r="V370">
        <f t="shared" si="37"/>
        <v>1</v>
      </c>
      <c r="W370">
        <f t="shared" si="38"/>
        <v>1</v>
      </c>
      <c r="X370">
        <f t="shared" si="39"/>
        <v>1</v>
      </c>
      <c r="Y370">
        <f t="shared" si="40"/>
        <v>1</v>
      </c>
      <c r="Z370">
        <f t="shared" si="41"/>
        <v>1</v>
      </c>
    </row>
    <row r="371" spans="1:26" x14ac:dyDescent="0.25">
      <c r="A371" t="s">
        <v>19</v>
      </c>
      <c r="B371">
        <v>2</v>
      </c>
      <c r="C371">
        <v>2</v>
      </c>
      <c r="D371">
        <v>0.4</v>
      </c>
      <c r="E371" s="16">
        <v>3624</v>
      </c>
      <c r="F371">
        <v>3624</v>
      </c>
      <c r="G371" s="17">
        <v>3624</v>
      </c>
      <c r="H371" s="18">
        <v>5.5969999999999995</v>
      </c>
      <c r="I371" s="19">
        <v>0</v>
      </c>
      <c r="J371" s="19"/>
      <c r="K371">
        <v>3624</v>
      </c>
      <c r="L371" s="17">
        <v>3624</v>
      </c>
      <c r="M371" s="18">
        <v>1.4335030000000004</v>
      </c>
      <c r="N371" s="19">
        <v>0</v>
      </c>
      <c r="P371">
        <v>3624</v>
      </c>
      <c r="Q371" s="17">
        <v>3624</v>
      </c>
      <c r="R371" s="18">
        <v>2.0780000000000003</v>
      </c>
      <c r="S371" s="20">
        <v>0</v>
      </c>
      <c r="T371">
        <f t="shared" si="35"/>
        <v>3624</v>
      </c>
      <c r="U371">
        <f t="shared" si="36"/>
        <v>1</v>
      </c>
      <c r="V371">
        <f t="shared" si="37"/>
        <v>1</v>
      </c>
      <c r="W371">
        <f t="shared" si="38"/>
        <v>1</v>
      </c>
      <c r="X371">
        <f t="shared" si="39"/>
        <v>1</v>
      </c>
      <c r="Y371">
        <f t="shared" si="40"/>
        <v>1</v>
      </c>
      <c r="Z371">
        <f t="shared" si="41"/>
        <v>1</v>
      </c>
    </row>
    <row r="372" spans="1:26" x14ac:dyDescent="0.25">
      <c r="A372" t="s">
        <v>20</v>
      </c>
      <c r="B372">
        <v>2</v>
      </c>
      <c r="C372">
        <v>2</v>
      </c>
      <c r="D372">
        <v>0.4</v>
      </c>
      <c r="E372" s="16">
        <v>4181</v>
      </c>
      <c r="F372">
        <v>4038</v>
      </c>
      <c r="G372" s="17">
        <v>4038</v>
      </c>
      <c r="H372" s="18">
        <v>5.9560000000000004</v>
      </c>
      <c r="I372" s="19">
        <v>3.4202343936857213E-2</v>
      </c>
      <c r="J372" s="19"/>
      <c r="K372">
        <v>4181</v>
      </c>
      <c r="L372" s="17">
        <v>4152.3999999999996</v>
      </c>
      <c r="M372" s="18">
        <v>2.5144280000000001</v>
      </c>
      <c r="N372" s="19">
        <v>0</v>
      </c>
      <c r="P372">
        <v>4038</v>
      </c>
      <c r="Q372" s="17">
        <v>4038</v>
      </c>
      <c r="R372" s="18">
        <v>2.0550000000000002</v>
      </c>
      <c r="S372" s="20">
        <v>3.4202343936857213E-2</v>
      </c>
      <c r="T372">
        <f t="shared" si="35"/>
        <v>4181</v>
      </c>
      <c r="U372">
        <f t="shared" si="36"/>
        <v>0</v>
      </c>
      <c r="V372">
        <f t="shared" si="37"/>
        <v>1</v>
      </c>
      <c r="W372">
        <f t="shared" si="38"/>
        <v>0</v>
      </c>
      <c r="X372">
        <f t="shared" si="39"/>
        <v>0</v>
      </c>
      <c r="Y372">
        <f t="shared" si="40"/>
        <v>1</v>
      </c>
      <c r="Z372">
        <f t="shared" si="41"/>
        <v>0</v>
      </c>
    </row>
    <row r="373" spans="1:26" x14ac:dyDescent="0.25">
      <c r="A373" t="s">
        <v>21</v>
      </c>
      <c r="B373">
        <v>2</v>
      </c>
      <c r="C373">
        <v>2</v>
      </c>
      <c r="D373">
        <v>0.4</v>
      </c>
      <c r="E373" s="16">
        <v>4264</v>
      </c>
      <c r="F373">
        <v>4264</v>
      </c>
      <c r="G373" s="17">
        <v>4132.6000000000004</v>
      </c>
      <c r="H373" s="18">
        <v>3.4970000000000008</v>
      </c>
      <c r="I373" s="19">
        <v>0</v>
      </c>
      <c r="J373" s="19"/>
      <c r="K373">
        <v>4264</v>
      </c>
      <c r="L373" s="17">
        <v>4264</v>
      </c>
      <c r="M373" s="18">
        <v>1.838829</v>
      </c>
      <c r="N373" s="19">
        <v>0</v>
      </c>
      <c r="P373">
        <v>4264</v>
      </c>
      <c r="Q373" s="17">
        <v>4264</v>
      </c>
      <c r="R373" s="18">
        <v>2.6019999999999999</v>
      </c>
      <c r="S373" s="20">
        <v>0</v>
      </c>
      <c r="T373">
        <f t="shared" si="35"/>
        <v>4264</v>
      </c>
      <c r="U373">
        <f t="shared" si="36"/>
        <v>1</v>
      </c>
      <c r="V373">
        <f t="shared" si="37"/>
        <v>1</v>
      </c>
      <c r="W373">
        <f t="shared" si="38"/>
        <v>1</v>
      </c>
      <c r="X373">
        <f t="shared" si="39"/>
        <v>1</v>
      </c>
      <c r="Y373">
        <f t="shared" si="40"/>
        <v>1</v>
      </c>
      <c r="Z373">
        <f t="shared" si="41"/>
        <v>1</v>
      </c>
    </row>
    <row r="374" spans="1:26" x14ac:dyDescent="0.25">
      <c r="A374" t="s">
        <v>22</v>
      </c>
      <c r="B374">
        <v>2</v>
      </c>
      <c r="C374">
        <v>2</v>
      </c>
      <c r="D374">
        <v>0.4</v>
      </c>
      <c r="E374" s="16">
        <v>4814</v>
      </c>
      <c r="F374">
        <v>4814</v>
      </c>
      <c r="G374" s="17">
        <v>4814</v>
      </c>
      <c r="H374" s="18">
        <v>9.6930000000000014</v>
      </c>
      <c r="I374" s="19">
        <v>0</v>
      </c>
      <c r="J374" s="19"/>
      <c r="K374">
        <v>4814</v>
      </c>
      <c r="L374" s="17">
        <v>4814</v>
      </c>
      <c r="M374" s="18">
        <v>2.2348950000000003</v>
      </c>
      <c r="N374" s="19">
        <v>0</v>
      </c>
      <c r="P374">
        <v>4814</v>
      </c>
      <c r="Q374" s="17">
        <v>4814</v>
      </c>
      <c r="R374" s="18">
        <v>2.3540000000000001</v>
      </c>
      <c r="S374" s="20">
        <v>0</v>
      </c>
      <c r="T374">
        <f t="shared" si="35"/>
        <v>4814</v>
      </c>
      <c r="U374">
        <f t="shared" si="36"/>
        <v>1</v>
      </c>
      <c r="V374">
        <f t="shared" si="37"/>
        <v>1</v>
      </c>
      <c r="W374">
        <f t="shared" si="38"/>
        <v>1</v>
      </c>
      <c r="X374">
        <f t="shared" si="39"/>
        <v>1</v>
      </c>
      <c r="Y374">
        <f t="shared" si="40"/>
        <v>1</v>
      </c>
      <c r="Z374">
        <f t="shared" si="41"/>
        <v>1</v>
      </c>
    </row>
    <row r="375" spans="1:26" x14ac:dyDescent="0.25">
      <c r="A375" t="s">
        <v>23</v>
      </c>
      <c r="B375">
        <v>2</v>
      </c>
      <c r="C375">
        <v>2</v>
      </c>
      <c r="D375">
        <v>0.4</v>
      </c>
      <c r="E375" s="16">
        <v>4740</v>
      </c>
      <c r="F375">
        <v>4740</v>
      </c>
      <c r="G375" s="17">
        <v>4740</v>
      </c>
      <c r="H375" s="18">
        <v>12.986000000000001</v>
      </c>
      <c r="I375" s="19">
        <v>0</v>
      </c>
      <c r="J375" s="19"/>
      <c r="K375">
        <v>4740</v>
      </c>
      <c r="L375" s="17">
        <v>4740</v>
      </c>
      <c r="M375" s="18">
        <v>2.9217010000000001</v>
      </c>
      <c r="N375" s="19">
        <v>0</v>
      </c>
      <c r="P375">
        <v>4740</v>
      </c>
      <c r="Q375" s="17">
        <v>4740</v>
      </c>
      <c r="R375" s="18">
        <v>2.3920000000000003</v>
      </c>
      <c r="S375" s="20">
        <v>0</v>
      </c>
      <c r="T375">
        <f t="shared" si="35"/>
        <v>4740</v>
      </c>
      <c r="U375">
        <f t="shared" si="36"/>
        <v>1</v>
      </c>
      <c r="V375">
        <f t="shared" si="37"/>
        <v>1</v>
      </c>
      <c r="W375">
        <f t="shared" si="38"/>
        <v>1</v>
      </c>
      <c r="X375">
        <f t="shared" si="39"/>
        <v>1</v>
      </c>
      <c r="Y375">
        <f t="shared" si="40"/>
        <v>1</v>
      </c>
      <c r="Z375">
        <f t="shared" si="41"/>
        <v>1</v>
      </c>
    </row>
    <row r="376" spans="1:26" x14ac:dyDescent="0.25">
      <c r="A376" t="s">
        <v>24</v>
      </c>
      <c r="B376">
        <v>2</v>
      </c>
      <c r="C376">
        <v>2</v>
      </c>
      <c r="D376">
        <v>0.4</v>
      </c>
      <c r="E376" s="16">
        <v>5035</v>
      </c>
      <c r="F376">
        <v>5035</v>
      </c>
      <c r="G376" s="17">
        <v>5028</v>
      </c>
      <c r="H376" s="18">
        <v>8.3290000000000006</v>
      </c>
      <c r="I376" s="19">
        <v>0</v>
      </c>
      <c r="J376" s="19"/>
      <c r="K376">
        <v>5035</v>
      </c>
      <c r="L376" s="17">
        <v>5035</v>
      </c>
      <c r="M376" s="18">
        <v>3.9268139999999994</v>
      </c>
      <c r="N376" s="19">
        <v>0</v>
      </c>
      <c r="P376">
        <v>5035</v>
      </c>
      <c r="Q376" s="17">
        <v>5031.5</v>
      </c>
      <c r="R376" s="18">
        <v>3.1179999999999999</v>
      </c>
      <c r="S376" s="20">
        <v>0</v>
      </c>
      <c r="T376">
        <f t="shared" si="35"/>
        <v>5035</v>
      </c>
      <c r="U376">
        <f t="shared" si="36"/>
        <v>1</v>
      </c>
      <c r="V376">
        <f t="shared" si="37"/>
        <v>1</v>
      </c>
      <c r="W376">
        <f t="shared" si="38"/>
        <v>1</v>
      </c>
      <c r="X376">
        <f t="shared" si="39"/>
        <v>1</v>
      </c>
      <c r="Y376">
        <f t="shared" si="40"/>
        <v>1</v>
      </c>
      <c r="Z376">
        <f t="shared" si="41"/>
        <v>1</v>
      </c>
    </row>
    <row r="377" spans="1:26" x14ac:dyDescent="0.25">
      <c r="A377" t="s">
        <v>25</v>
      </c>
      <c r="B377">
        <v>2</v>
      </c>
      <c r="C377">
        <v>2</v>
      </c>
      <c r="D377">
        <v>0.4</v>
      </c>
      <c r="E377" s="16">
        <v>6329</v>
      </c>
      <c r="F377">
        <v>6329</v>
      </c>
      <c r="G377" s="17">
        <v>6329</v>
      </c>
      <c r="H377" s="18">
        <v>15.931000000000001</v>
      </c>
      <c r="I377" s="19">
        <v>0</v>
      </c>
      <c r="J377" s="19"/>
      <c r="K377">
        <v>6329</v>
      </c>
      <c r="L377" s="17">
        <v>6329</v>
      </c>
      <c r="M377" s="18">
        <v>6.4619270000000002</v>
      </c>
      <c r="N377" s="19">
        <v>0</v>
      </c>
      <c r="P377">
        <v>6329</v>
      </c>
      <c r="Q377" s="17">
        <v>6327.2</v>
      </c>
      <c r="R377" s="18">
        <v>4.5809999999999995</v>
      </c>
      <c r="S377" s="20">
        <v>0</v>
      </c>
      <c r="T377">
        <f t="shared" si="35"/>
        <v>6329</v>
      </c>
      <c r="U377">
        <f t="shared" si="36"/>
        <v>1</v>
      </c>
      <c r="V377">
        <f t="shared" si="37"/>
        <v>1</v>
      </c>
      <c r="W377">
        <f t="shared" si="38"/>
        <v>1</v>
      </c>
      <c r="X377">
        <f t="shared" si="39"/>
        <v>1</v>
      </c>
      <c r="Y377">
        <f t="shared" si="40"/>
        <v>1</v>
      </c>
      <c r="Z377">
        <f t="shared" si="41"/>
        <v>1</v>
      </c>
    </row>
    <row r="378" spans="1:26" x14ac:dyDescent="0.25">
      <c r="A378" t="s">
        <v>26</v>
      </c>
      <c r="B378">
        <v>2</v>
      </c>
      <c r="C378">
        <v>2</v>
      </c>
      <c r="D378">
        <v>0.4</v>
      </c>
      <c r="E378" s="16">
        <v>5630</v>
      </c>
      <c r="F378">
        <v>5630</v>
      </c>
      <c r="G378" s="17">
        <v>5297.9</v>
      </c>
      <c r="H378" s="18">
        <v>4.181</v>
      </c>
      <c r="I378" s="19">
        <v>0</v>
      </c>
      <c r="J378" s="19"/>
      <c r="K378">
        <v>5630</v>
      </c>
      <c r="L378" s="17">
        <v>5630</v>
      </c>
      <c r="M378" s="18">
        <v>3.9473100000000003</v>
      </c>
      <c r="N378" s="19">
        <v>0</v>
      </c>
      <c r="P378">
        <v>5630</v>
      </c>
      <c r="Q378" s="17">
        <v>5630</v>
      </c>
      <c r="R378" s="18">
        <v>3.6440000000000006</v>
      </c>
      <c r="S378" s="20">
        <v>0</v>
      </c>
      <c r="T378">
        <f t="shared" si="35"/>
        <v>5630</v>
      </c>
      <c r="U378">
        <f t="shared" si="36"/>
        <v>1</v>
      </c>
      <c r="V378">
        <f t="shared" si="37"/>
        <v>1</v>
      </c>
      <c r="W378">
        <f t="shared" si="38"/>
        <v>1</v>
      </c>
      <c r="X378">
        <f t="shared" si="39"/>
        <v>1</v>
      </c>
      <c r="Y378">
        <f t="shared" si="40"/>
        <v>1</v>
      </c>
      <c r="Z378">
        <f t="shared" si="41"/>
        <v>1</v>
      </c>
    </row>
    <row r="379" spans="1:26" x14ac:dyDescent="0.25">
      <c r="A379" t="s">
        <v>27</v>
      </c>
      <c r="B379">
        <v>2</v>
      </c>
      <c r="C379">
        <v>2</v>
      </c>
      <c r="D379">
        <v>0.4</v>
      </c>
      <c r="E379" s="16">
        <v>6106</v>
      </c>
      <c r="F379">
        <v>6106</v>
      </c>
      <c r="G379" s="17">
        <v>6106</v>
      </c>
      <c r="H379" s="18">
        <v>4.9609999999999985</v>
      </c>
      <c r="I379" s="19">
        <v>0</v>
      </c>
      <c r="J379" s="19"/>
      <c r="K379">
        <v>6106</v>
      </c>
      <c r="L379" s="17">
        <v>6106</v>
      </c>
      <c r="M379" s="18">
        <v>4.4153719999999996</v>
      </c>
      <c r="N379" s="19">
        <v>0</v>
      </c>
      <c r="P379">
        <v>6106</v>
      </c>
      <c r="Q379" s="17">
        <v>6106</v>
      </c>
      <c r="R379" s="18">
        <v>3.2930000000000006</v>
      </c>
      <c r="S379" s="20">
        <v>0</v>
      </c>
      <c r="T379">
        <f t="shared" si="35"/>
        <v>6106</v>
      </c>
      <c r="U379">
        <f t="shared" si="36"/>
        <v>1</v>
      </c>
      <c r="V379">
        <f t="shared" si="37"/>
        <v>1</v>
      </c>
      <c r="W379">
        <f t="shared" si="38"/>
        <v>1</v>
      </c>
      <c r="X379">
        <f t="shared" si="39"/>
        <v>1</v>
      </c>
      <c r="Y379">
        <f t="shared" si="40"/>
        <v>1</v>
      </c>
      <c r="Z379">
        <f t="shared" si="41"/>
        <v>1</v>
      </c>
    </row>
    <row r="380" spans="1:26" x14ac:dyDescent="0.25">
      <c r="A380" t="s">
        <v>28</v>
      </c>
      <c r="B380">
        <v>2</v>
      </c>
      <c r="C380">
        <v>2</v>
      </c>
      <c r="D380">
        <v>0.4</v>
      </c>
      <c r="E380" s="16">
        <v>6848</v>
      </c>
      <c r="F380">
        <v>6848</v>
      </c>
      <c r="G380" s="17">
        <v>6848</v>
      </c>
      <c r="H380" s="18">
        <v>15.343999999999999</v>
      </c>
      <c r="I380" s="19">
        <v>0</v>
      </c>
      <c r="J380" s="19"/>
      <c r="K380">
        <v>6848</v>
      </c>
      <c r="L380" s="17">
        <v>6848</v>
      </c>
      <c r="M380" s="18">
        <v>5.3052579999999994</v>
      </c>
      <c r="N380" s="19">
        <v>0</v>
      </c>
      <c r="P380">
        <v>6848</v>
      </c>
      <c r="Q380" s="17">
        <v>6848</v>
      </c>
      <c r="R380" s="18">
        <v>3.8150000000000004</v>
      </c>
      <c r="S380" s="20">
        <v>0</v>
      </c>
      <c r="T380">
        <f t="shared" si="35"/>
        <v>6848</v>
      </c>
      <c r="U380">
        <f t="shared" si="36"/>
        <v>1</v>
      </c>
      <c r="V380">
        <f t="shared" si="37"/>
        <v>1</v>
      </c>
      <c r="W380">
        <f t="shared" si="38"/>
        <v>1</v>
      </c>
      <c r="X380">
        <f t="shared" si="39"/>
        <v>1</v>
      </c>
      <c r="Y380">
        <f t="shared" si="40"/>
        <v>1</v>
      </c>
      <c r="Z380">
        <f t="shared" si="41"/>
        <v>1</v>
      </c>
    </row>
    <row r="381" spans="1:26" x14ac:dyDescent="0.25">
      <c r="A381" t="s">
        <v>29</v>
      </c>
      <c r="B381">
        <v>2</v>
      </c>
      <c r="C381">
        <v>2</v>
      </c>
      <c r="D381">
        <v>0.4</v>
      </c>
      <c r="E381" s="16">
        <v>6025</v>
      </c>
      <c r="F381">
        <v>5896</v>
      </c>
      <c r="G381" s="17">
        <v>5792</v>
      </c>
      <c r="H381" s="18">
        <v>6.7030000000000003</v>
      </c>
      <c r="I381" s="19">
        <v>2.1410788381742738E-2</v>
      </c>
      <c r="J381" s="19"/>
      <c r="K381">
        <v>6025</v>
      </c>
      <c r="L381" s="17">
        <v>5765.8</v>
      </c>
      <c r="M381" s="18">
        <v>4.7270059999999985</v>
      </c>
      <c r="N381" s="19">
        <v>0</v>
      </c>
      <c r="P381">
        <v>5896</v>
      </c>
      <c r="Q381" s="17">
        <v>5886</v>
      </c>
      <c r="R381" s="18">
        <v>3.8790000000000004</v>
      </c>
      <c r="S381" s="20">
        <v>2.1410788381742738E-2</v>
      </c>
      <c r="T381">
        <f t="shared" si="35"/>
        <v>6025</v>
      </c>
      <c r="U381">
        <f t="shared" si="36"/>
        <v>0</v>
      </c>
      <c r="V381">
        <f t="shared" si="37"/>
        <v>1</v>
      </c>
      <c r="W381">
        <f t="shared" si="38"/>
        <v>0</v>
      </c>
      <c r="X381">
        <f t="shared" si="39"/>
        <v>0</v>
      </c>
      <c r="Y381">
        <f t="shared" si="40"/>
        <v>1</v>
      </c>
      <c r="Z381">
        <f t="shared" si="41"/>
        <v>0</v>
      </c>
    </row>
    <row r="382" spans="1:26" x14ac:dyDescent="0.25">
      <c r="A382" t="s">
        <v>30</v>
      </c>
      <c r="B382">
        <v>2</v>
      </c>
      <c r="C382">
        <v>2</v>
      </c>
      <c r="D382">
        <v>0.4</v>
      </c>
      <c r="E382" s="16">
        <v>5450</v>
      </c>
      <c r="F382">
        <v>5399</v>
      </c>
      <c r="G382" s="17">
        <v>5336.1</v>
      </c>
      <c r="H382" s="18">
        <v>10.476000000000001</v>
      </c>
      <c r="I382" s="19">
        <v>9.3577981651376142E-3</v>
      </c>
      <c r="J382" s="19"/>
      <c r="K382">
        <v>5450</v>
      </c>
      <c r="L382" s="17">
        <v>5413.3</v>
      </c>
      <c r="M382" s="18">
        <v>3.6879269999999997</v>
      </c>
      <c r="N382" s="19">
        <v>0</v>
      </c>
      <c r="P382">
        <v>5450</v>
      </c>
      <c r="Q382" s="17">
        <v>5450</v>
      </c>
      <c r="R382" s="18">
        <v>3.6839999999999997</v>
      </c>
      <c r="S382" s="20">
        <v>0</v>
      </c>
      <c r="T382">
        <f t="shared" si="35"/>
        <v>5450</v>
      </c>
      <c r="U382">
        <f t="shared" si="36"/>
        <v>0</v>
      </c>
      <c r="V382">
        <f t="shared" si="37"/>
        <v>1</v>
      </c>
      <c r="W382">
        <f t="shared" si="38"/>
        <v>1</v>
      </c>
      <c r="X382">
        <f t="shared" si="39"/>
        <v>0</v>
      </c>
      <c r="Y382">
        <f t="shared" si="40"/>
        <v>1</v>
      </c>
      <c r="Z382">
        <f t="shared" si="41"/>
        <v>1</v>
      </c>
    </row>
    <row r="383" spans="1:26" x14ac:dyDescent="0.25">
      <c r="A383" t="s">
        <v>31</v>
      </c>
      <c r="B383">
        <v>2</v>
      </c>
      <c r="C383">
        <v>2</v>
      </c>
      <c r="D383">
        <v>0.4</v>
      </c>
      <c r="E383" s="16">
        <v>6255</v>
      </c>
      <c r="F383">
        <v>6255</v>
      </c>
      <c r="G383" s="17">
        <v>6198.3</v>
      </c>
      <c r="H383" s="18">
        <v>7.4760000000000009</v>
      </c>
      <c r="I383" s="19">
        <v>0</v>
      </c>
      <c r="J383" s="19"/>
      <c r="K383">
        <v>6255</v>
      </c>
      <c r="L383" s="17">
        <v>6128.4</v>
      </c>
      <c r="M383" s="18">
        <v>4.4154200000000001</v>
      </c>
      <c r="N383" s="19">
        <v>0</v>
      </c>
      <c r="P383">
        <v>6255</v>
      </c>
      <c r="Q383" s="17">
        <v>6235.7</v>
      </c>
      <c r="R383" s="18">
        <v>4.2949999999999999</v>
      </c>
      <c r="S383" s="20">
        <v>0</v>
      </c>
      <c r="T383">
        <f t="shared" si="35"/>
        <v>6255</v>
      </c>
      <c r="U383">
        <f t="shared" si="36"/>
        <v>1</v>
      </c>
      <c r="V383">
        <f t="shared" si="37"/>
        <v>1</v>
      </c>
      <c r="W383">
        <f t="shared" si="38"/>
        <v>1</v>
      </c>
      <c r="X383">
        <f t="shared" si="39"/>
        <v>1</v>
      </c>
      <c r="Y383">
        <f t="shared" si="40"/>
        <v>1</v>
      </c>
      <c r="Z383">
        <f t="shared" si="41"/>
        <v>1</v>
      </c>
    </row>
    <row r="384" spans="1:26" x14ac:dyDescent="0.25">
      <c r="A384" t="s">
        <v>32</v>
      </c>
      <c r="B384">
        <v>2</v>
      </c>
      <c r="C384">
        <v>2</v>
      </c>
      <c r="D384">
        <v>0.4</v>
      </c>
      <c r="E384" s="16">
        <v>6928</v>
      </c>
      <c r="F384">
        <v>6928</v>
      </c>
      <c r="G384" s="17">
        <v>6928</v>
      </c>
      <c r="H384" s="18">
        <v>14.554000000000002</v>
      </c>
      <c r="I384" s="19">
        <v>0</v>
      </c>
      <c r="J384" s="19"/>
      <c r="K384">
        <v>6928</v>
      </c>
      <c r="L384" s="17">
        <v>6928</v>
      </c>
      <c r="M384" s="18">
        <v>6.8432379999999995</v>
      </c>
      <c r="N384" s="19">
        <v>0</v>
      </c>
      <c r="P384">
        <v>6928</v>
      </c>
      <c r="Q384" s="17">
        <v>6928</v>
      </c>
      <c r="R384" s="18">
        <v>3.6519999999999997</v>
      </c>
      <c r="S384" s="20">
        <v>0</v>
      </c>
      <c r="T384">
        <f t="shared" si="35"/>
        <v>6928</v>
      </c>
      <c r="U384">
        <f t="shared" si="36"/>
        <v>1</v>
      </c>
      <c r="V384">
        <f t="shared" si="37"/>
        <v>1</v>
      </c>
      <c r="W384">
        <f t="shared" si="38"/>
        <v>1</v>
      </c>
      <c r="X384">
        <f t="shared" si="39"/>
        <v>1</v>
      </c>
      <c r="Y384">
        <f t="shared" si="40"/>
        <v>1</v>
      </c>
      <c r="Z384">
        <f t="shared" si="41"/>
        <v>1</v>
      </c>
    </row>
    <row r="385" spans="1:26" x14ac:dyDescent="0.25">
      <c r="A385" t="s">
        <v>33</v>
      </c>
      <c r="B385">
        <v>2</v>
      </c>
      <c r="C385">
        <v>2</v>
      </c>
      <c r="D385">
        <v>0.4</v>
      </c>
      <c r="E385" s="16">
        <v>7507</v>
      </c>
      <c r="F385">
        <v>7507</v>
      </c>
      <c r="G385" s="17">
        <v>7507</v>
      </c>
      <c r="H385" s="18">
        <v>13.62</v>
      </c>
      <c r="I385" s="19">
        <v>0</v>
      </c>
      <c r="J385" s="19"/>
      <c r="K385">
        <v>7507</v>
      </c>
      <c r="L385" s="17">
        <v>7507</v>
      </c>
      <c r="M385" s="18">
        <v>5.2489179999999998</v>
      </c>
      <c r="N385" s="19">
        <v>0</v>
      </c>
      <c r="P385">
        <v>7507</v>
      </c>
      <c r="Q385" s="17">
        <v>7507</v>
      </c>
      <c r="R385" s="18">
        <v>3.84</v>
      </c>
      <c r="S385" s="20">
        <v>0</v>
      </c>
      <c r="T385">
        <f t="shared" si="35"/>
        <v>7507</v>
      </c>
      <c r="U385">
        <f t="shared" si="36"/>
        <v>1</v>
      </c>
      <c r="V385">
        <f t="shared" si="37"/>
        <v>1</v>
      </c>
      <c r="W385">
        <f t="shared" si="38"/>
        <v>1</v>
      </c>
      <c r="X385">
        <f t="shared" si="39"/>
        <v>1</v>
      </c>
      <c r="Y385">
        <f t="shared" si="40"/>
        <v>1</v>
      </c>
      <c r="Z385">
        <f t="shared" si="41"/>
        <v>1</v>
      </c>
    </row>
    <row r="386" spans="1:26" x14ac:dyDescent="0.25">
      <c r="A386" t="s">
        <v>34</v>
      </c>
      <c r="B386">
        <v>2</v>
      </c>
      <c r="C386">
        <v>2</v>
      </c>
      <c r="D386">
        <v>0.4</v>
      </c>
      <c r="E386" s="16">
        <v>6813</v>
      </c>
      <c r="F386">
        <v>6813</v>
      </c>
      <c r="G386" s="17">
        <v>6813</v>
      </c>
      <c r="H386" s="18">
        <v>6.2889999999999997</v>
      </c>
      <c r="I386" s="19">
        <v>0</v>
      </c>
      <c r="J386" s="19"/>
      <c r="K386">
        <v>6813</v>
      </c>
      <c r="L386" s="17">
        <v>6803.1</v>
      </c>
      <c r="M386" s="18">
        <v>7.1256900000000014</v>
      </c>
      <c r="N386" s="19">
        <v>0</v>
      </c>
      <c r="P386">
        <v>6813</v>
      </c>
      <c r="Q386" s="17">
        <v>6813</v>
      </c>
      <c r="R386" s="18">
        <v>3.8249999999999993</v>
      </c>
      <c r="S386" s="20">
        <v>0</v>
      </c>
      <c r="T386">
        <f t="shared" si="35"/>
        <v>6813</v>
      </c>
      <c r="U386">
        <f t="shared" si="36"/>
        <v>1</v>
      </c>
      <c r="V386">
        <f t="shared" si="37"/>
        <v>1</v>
      </c>
      <c r="W386">
        <f t="shared" si="38"/>
        <v>1</v>
      </c>
      <c r="X386">
        <f t="shared" si="39"/>
        <v>1</v>
      </c>
      <c r="Y386">
        <f t="shared" si="40"/>
        <v>1</v>
      </c>
      <c r="Z386">
        <f t="shared" si="41"/>
        <v>1</v>
      </c>
    </row>
    <row r="387" spans="1:26" x14ac:dyDescent="0.25">
      <c r="A387" t="s">
        <v>35</v>
      </c>
      <c r="B387">
        <v>2</v>
      </c>
      <c r="C387">
        <v>2</v>
      </c>
      <c r="D387">
        <v>0.4</v>
      </c>
      <c r="E387" s="16">
        <v>7412</v>
      </c>
      <c r="F387">
        <v>7412</v>
      </c>
      <c r="G387" s="17">
        <v>7412</v>
      </c>
      <c r="H387" s="18">
        <v>7.2989999999999995</v>
      </c>
      <c r="I387" s="19">
        <v>0</v>
      </c>
      <c r="J387" s="19"/>
      <c r="K387">
        <v>7412</v>
      </c>
      <c r="L387" s="17">
        <v>7412</v>
      </c>
      <c r="M387" s="18">
        <v>6.1488269999999998</v>
      </c>
      <c r="N387" s="19">
        <v>0</v>
      </c>
      <c r="P387">
        <v>7412</v>
      </c>
      <c r="Q387" s="17">
        <v>7412</v>
      </c>
      <c r="R387" s="18">
        <v>3.3280000000000003</v>
      </c>
      <c r="S387" s="20">
        <v>0</v>
      </c>
      <c r="T387">
        <f t="shared" si="35"/>
        <v>7412</v>
      </c>
      <c r="U387">
        <f t="shared" si="36"/>
        <v>1</v>
      </c>
      <c r="V387">
        <f t="shared" si="37"/>
        <v>1</v>
      </c>
      <c r="W387">
        <f t="shared" si="38"/>
        <v>1</v>
      </c>
      <c r="X387">
        <f t="shared" si="39"/>
        <v>1</v>
      </c>
      <c r="Y387">
        <f t="shared" si="40"/>
        <v>1</v>
      </c>
      <c r="Z387">
        <f t="shared" si="41"/>
        <v>1</v>
      </c>
    </row>
    <row r="388" spans="1:26" x14ac:dyDescent="0.25">
      <c r="A388" t="s">
        <v>36</v>
      </c>
      <c r="B388">
        <v>2</v>
      </c>
      <c r="C388">
        <v>2</v>
      </c>
      <c r="D388">
        <v>0.4</v>
      </c>
      <c r="E388" s="16">
        <v>9014</v>
      </c>
      <c r="F388">
        <v>9014</v>
      </c>
      <c r="G388" s="17">
        <v>9014</v>
      </c>
      <c r="H388" s="18">
        <v>11.958</v>
      </c>
      <c r="I388" s="19">
        <v>0</v>
      </c>
      <c r="J388" s="19"/>
      <c r="K388">
        <v>9014</v>
      </c>
      <c r="L388" s="17">
        <v>9014</v>
      </c>
      <c r="M388" s="18">
        <v>9.3723050000000008</v>
      </c>
      <c r="N388" s="19">
        <v>0</v>
      </c>
      <c r="P388">
        <v>9014</v>
      </c>
      <c r="Q388" s="17">
        <v>9014</v>
      </c>
      <c r="R388" s="18">
        <v>6.4679999999999991</v>
      </c>
      <c r="S388" s="20">
        <v>0</v>
      </c>
      <c r="T388">
        <f t="shared" si="35"/>
        <v>9014</v>
      </c>
      <c r="U388">
        <f t="shared" si="36"/>
        <v>1</v>
      </c>
      <c r="V388">
        <f t="shared" si="37"/>
        <v>1</v>
      </c>
      <c r="W388">
        <f t="shared" si="38"/>
        <v>1</v>
      </c>
      <c r="X388">
        <f t="shared" si="39"/>
        <v>1</v>
      </c>
      <c r="Y388">
        <f t="shared" si="40"/>
        <v>1</v>
      </c>
      <c r="Z388">
        <f t="shared" si="41"/>
        <v>1</v>
      </c>
    </row>
    <row r="389" spans="1:26" x14ac:dyDescent="0.25">
      <c r="A389" t="s">
        <v>37</v>
      </c>
      <c r="B389">
        <v>2</v>
      </c>
      <c r="C389">
        <v>2</v>
      </c>
      <c r="D389">
        <v>0.4</v>
      </c>
      <c r="E389" s="16">
        <v>8315</v>
      </c>
      <c r="F389">
        <v>8315</v>
      </c>
      <c r="G389" s="17">
        <v>8224.6</v>
      </c>
      <c r="H389" s="18">
        <v>12.051999999999998</v>
      </c>
      <c r="I389" s="19">
        <v>0</v>
      </c>
      <c r="J389" s="19"/>
      <c r="K389">
        <v>8315</v>
      </c>
      <c r="L389" s="17">
        <v>8132.1</v>
      </c>
      <c r="M389" s="18">
        <v>9.8220580000000002</v>
      </c>
      <c r="N389" s="19">
        <v>0</v>
      </c>
      <c r="P389">
        <v>8315</v>
      </c>
      <c r="Q389" s="17">
        <v>8186.3</v>
      </c>
      <c r="R389" s="18">
        <v>5.8130000000000006</v>
      </c>
      <c r="S389" s="20">
        <v>0</v>
      </c>
      <c r="T389">
        <f t="shared" ref="T389:T452" si="42">MAX(F389,K389,P389)</f>
        <v>8315</v>
      </c>
      <c r="U389">
        <f t="shared" ref="U389:U452" si="43">IF(F389&lt;E389,0,1)</f>
        <v>1</v>
      </c>
      <c r="V389">
        <f t="shared" ref="V389:V452" si="44">IF(K389&lt;E389,0,1)</f>
        <v>1</v>
      </c>
      <c r="W389">
        <f t="shared" ref="W389:W452" si="45">IF(P389&lt;E389,0,1)</f>
        <v>1</v>
      </c>
      <c r="X389">
        <f t="shared" ref="X389:X452" si="46">IF(F389=$T389,1,0)</f>
        <v>1</v>
      </c>
      <c r="Y389">
        <f t="shared" ref="Y389:Y452" si="47">IF(K389=$T389,1,0)</f>
        <v>1</v>
      </c>
      <c r="Z389">
        <f t="shared" ref="Z389:Z452" si="48">IF(P389=$T389,1,0)</f>
        <v>1</v>
      </c>
    </row>
    <row r="390" spans="1:26" x14ac:dyDescent="0.25">
      <c r="A390" t="s">
        <v>38</v>
      </c>
      <c r="B390">
        <v>2</v>
      </c>
      <c r="C390">
        <v>2</v>
      </c>
      <c r="D390">
        <v>0.4</v>
      </c>
      <c r="E390" s="16">
        <v>9835</v>
      </c>
      <c r="F390">
        <v>9835</v>
      </c>
      <c r="G390" s="17">
        <v>9569.2000000000007</v>
      </c>
      <c r="H390" s="18">
        <v>11.019000000000002</v>
      </c>
      <c r="I390" s="19">
        <v>0</v>
      </c>
      <c r="J390" s="19"/>
      <c r="K390">
        <v>9835</v>
      </c>
      <c r="L390" s="17">
        <v>9519.4</v>
      </c>
      <c r="M390" s="18">
        <v>12.467076</v>
      </c>
      <c r="N390" s="19">
        <v>0</v>
      </c>
      <c r="P390">
        <v>9835</v>
      </c>
      <c r="Q390" s="17">
        <v>9835</v>
      </c>
      <c r="R390" s="18">
        <v>7.4990000000000006</v>
      </c>
      <c r="S390" s="20">
        <v>0</v>
      </c>
      <c r="T390">
        <f t="shared" si="42"/>
        <v>9835</v>
      </c>
      <c r="U390">
        <f t="shared" si="43"/>
        <v>1</v>
      </c>
      <c r="V390">
        <f t="shared" si="44"/>
        <v>1</v>
      </c>
      <c r="W390">
        <f t="shared" si="45"/>
        <v>1</v>
      </c>
      <c r="X390">
        <f t="shared" si="46"/>
        <v>1</v>
      </c>
      <c r="Y390">
        <f t="shared" si="47"/>
        <v>1</v>
      </c>
      <c r="Z390">
        <f t="shared" si="48"/>
        <v>1</v>
      </c>
    </row>
    <row r="391" spans="1:26" x14ac:dyDescent="0.25">
      <c r="A391" t="s">
        <v>39</v>
      </c>
      <c r="B391">
        <v>2</v>
      </c>
      <c r="C391">
        <v>2</v>
      </c>
      <c r="D391">
        <v>0.4</v>
      </c>
      <c r="E391" s="16">
        <v>8373</v>
      </c>
      <c r="F391">
        <v>8373</v>
      </c>
      <c r="G391" s="17">
        <v>8373</v>
      </c>
      <c r="H391" s="18">
        <v>10.927</v>
      </c>
      <c r="I391" s="19">
        <v>0</v>
      </c>
      <c r="J391" s="19"/>
      <c r="K391">
        <v>8373</v>
      </c>
      <c r="L391" s="17">
        <v>8370.1</v>
      </c>
      <c r="M391" s="18">
        <v>12.460264999999998</v>
      </c>
      <c r="N391" s="19">
        <v>0</v>
      </c>
      <c r="P391">
        <v>8373</v>
      </c>
      <c r="Q391" s="17">
        <v>8373</v>
      </c>
      <c r="R391" s="18">
        <v>5.4380000000000006</v>
      </c>
      <c r="S391" s="20">
        <v>0</v>
      </c>
      <c r="T391">
        <f t="shared" si="42"/>
        <v>8373</v>
      </c>
      <c r="U391">
        <f t="shared" si="43"/>
        <v>1</v>
      </c>
      <c r="V391">
        <f t="shared" si="44"/>
        <v>1</v>
      </c>
      <c r="W391">
        <f t="shared" si="45"/>
        <v>1</v>
      </c>
      <c r="X391">
        <f t="shared" si="46"/>
        <v>1</v>
      </c>
      <c r="Y391">
        <f t="shared" si="47"/>
        <v>1</v>
      </c>
      <c r="Z391">
        <f t="shared" si="48"/>
        <v>1</v>
      </c>
    </row>
    <row r="392" spans="1:26" x14ac:dyDescent="0.25">
      <c r="A392" t="s">
        <v>40</v>
      </c>
      <c r="B392">
        <v>2</v>
      </c>
      <c r="C392">
        <v>2</v>
      </c>
      <c r="D392">
        <v>0.4</v>
      </c>
      <c r="E392" s="16">
        <v>10322</v>
      </c>
      <c r="F392">
        <v>10322</v>
      </c>
      <c r="G392" s="17">
        <v>10322</v>
      </c>
      <c r="H392" s="18">
        <v>25.964999999999996</v>
      </c>
      <c r="I392" s="19">
        <v>0</v>
      </c>
      <c r="J392" s="19"/>
      <c r="K392">
        <v>10312</v>
      </c>
      <c r="L392" s="17">
        <v>10312</v>
      </c>
      <c r="M392" s="18">
        <v>16.541590000000003</v>
      </c>
      <c r="N392" s="19">
        <v>9.6880449525285801E-4</v>
      </c>
      <c r="P392">
        <v>10312</v>
      </c>
      <c r="Q392" s="17">
        <v>10308.6</v>
      </c>
      <c r="R392" s="18">
        <v>7.0920000000000014</v>
      </c>
      <c r="S392" s="20">
        <v>9.6880449525285801E-4</v>
      </c>
      <c r="T392">
        <f t="shared" si="42"/>
        <v>10322</v>
      </c>
      <c r="U392">
        <f t="shared" si="43"/>
        <v>1</v>
      </c>
      <c r="V392">
        <f t="shared" si="44"/>
        <v>0</v>
      </c>
      <c r="W392">
        <f t="shared" si="45"/>
        <v>0</v>
      </c>
      <c r="X392">
        <f t="shared" si="46"/>
        <v>1</v>
      </c>
      <c r="Y392">
        <f t="shared" si="47"/>
        <v>0</v>
      </c>
      <c r="Z392">
        <f t="shared" si="48"/>
        <v>0</v>
      </c>
    </row>
    <row r="393" spans="1:26" x14ac:dyDescent="0.25">
      <c r="A393" t="s">
        <v>41</v>
      </c>
      <c r="B393">
        <v>2</v>
      </c>
      <c r="C393">
        <v>2</v>
      </c>
      <c r="D393">
        <v>0.4</v>
      </c>
      <c r="E393" s="16">
        <v>10309</v>
      </c>
      <c r="F393">
        <v>10309</v>
      </c>
      <c r="G393" s="17">
        <v>10274.4</v>
      </c>
      <c r="H393" s="18">
        <v>23.654</v>
      </c>
      <c r="I393" s="19">
        <v>0</v>
      </c>
      <c r="J393" s="19"/>
      <c r="K393">
        <v>10309</v>
      </c>
      <c r="L393" s="17">
        <v>10309</v>
      </c>
      <c r="M393" s="18">
        <v>11.687920000000002</v>
      </c>
      <c r="N393" s="19">
        <v>0</v>
      </c>
      <c r="P393">
        <v>10309</v>
      </c>
      <c r="Q393" s="17">
        <v>10282.6</v>
      </c>
      <c r="R393" s="18">
        <v>11.925000000000001</v>
      </c>
      <c r="S393" s="20">
        <v>0</v>
      </c>
      <c r="T393">
        <f t="shared" si="42"/>
        <v>10309</v>
      </c>
      <c r="U393">
        <f t="shared" si="43"/>
        <v>1</v>
      </c>
      <c r="V393">
        <f t="shared" si="44"/>
        <v>1</v>
      </c>
      <c r="W393">
        <f t="shared" si="45"/>
        <v>1</v>
      </c>
      <c r="X393">
        <f t="shared" si="46"/>
        <v>1</v>
      </c>
      <c r="Y393">
        <f t="shared" si="47"/>
        <v>1</v>
      </c>
      <c r="Z393">
        <f t="shared" si="48"/>
        <v>1</v>
      </c>
    </row>
    <row r="394" spans="1:26" x14ac:dyDescent="0.25">
      <c r="A394" t="s">
        <v>42</v>
      </c>
      <c r="B394">
        <v>2</v>
      </c>
      <c r="C394">
        <v>2</v>
      </c>
      <c r="D394">
        <v>0.4</v>
      </c>
      <c r="E394" s="16">
        <v>12304</v>
      </c>
      <c r="F394">
        <v>12304</v>
      </c>
      <c r="G394" s="17">
        <v>12297.4</v>
      </c>
      <c r="H394" s="18">
        <v>36.697000000000003</v>
      </c>
      <c r="I394" s="19">
        <v>0</v>
      </c>
      <c r="J394" s="19"/>
      <c r="K394">
        <v>12304</v>
      </c>
      <c r="L394" s="17">
        <v>12198.4</v>
      </c>
      <c r="M394" s="18">
        <v>41.152239999999999</v>
      </c>
      <c r="N394" s="19">
        <v>0</v>
      </c>
      <c r="P394">
        <v>12106</v>
      </c>
      <c r="Q394" s="17">
        <v>12106</v>
      </c>
      <c r="R394" s="18">
        <v>6.1880000000000006</v>
      </c>
      <c r="S394" s="20">
        <v>1.6092327698309494E-2</v>
      </c>
      <c r="T394">
        <f t="shared" si="42"/>
        <v>12304</v>
      </c>
      <c r="U394">
        <f t="shared" si="43"/>
        <v>1</v>
      </c>
      <c r="V394">
        <f t="shared" si="44"/>
        <v>1</v>
      </c>
      <c r="W394">
        <f t="shared" si="45"/>
        <v>0</v>
      </c>
      <c r="X394">
        <f t="shared" si="46"/>
        <v>1</v>
      </c>
      <c r="Y394">
        <f t="shared" si="47"/>
        <v>1</v>
      </c>
      <c r="Z394">
        <f t="shared" si="48"/>
        <v>0</v>
      </c>
    </row>
    <row r="395" spans="1:26" x14ac:dyDescent="0.25">
      <c r="A395" t="s">
        <v>43</v>
      </c>
      <c r="B395">
        <v>2</v>
      </c>
      <c r="C395">
        <v>2</v>
      </c>
      <c r="D395">
        <v>0.4</v>
      </c>
      <c r="E395" s="16">
        <v>10285</v>
      </c>
      <c r="F395">
        <v>10285</v>
      </c>
      <c r="G395" s="17">
        <v>10275.5</v>
      </c>
      <c r="H395" s="18">
        <v>15.988999999999999</v>
      </c>
      <c r="I395" s="19">
        <v>0</v>
      </c>
      <c r="J395" s="19"/>
      <c r="K395">
        <v>10274</v>
      </c>
      <c r="L395" s="17">
        <v>10191.299999999999</v>
      </c>
      <c r="M395" s="18">
        <v>17.82066</v>
      </c>
      <c r="N395" s="19">
        <v>1.0695187165775401E-3</v>
      </c>
      <c r="P395">
        <v>10285</v>
      </c>
      <c r="Q395" s="17">
        <v>10168.6</v>
      </c>
      <c r="R395" s="18">
        <v>8.032</v>
      </c>
      <c r="S395" s="20">
        <v>0</v>
      </c>
      <c r="T395">
        <f t="shared" si="42"/>
        <v>10285</v>
      </c>
      <c r="U395">
        <f t="shared" si="43"/>
        <v>1</v>
      </c>
      <c r="V395">
        <f t="shared" si="44"/>
        <v>0</v>
      </c>
      <c r="W395">
        <f t="shared" si="45"/>
        <v>1</v>
      </c>
      <c r="X395">
        <f t="shared" si="46"/>
        <v>1</v>
      </c>
      <c r="Y395">
        <f t="shared" si="47"/>
        <v>0</v>
      </c>
      <c r="Z395">
        <f t="shared" si="48"/>
        <v>1</v>
      </c>
    </row>
    <row r="396" spans="1:26" x14ac:dyDescent="0.25">
      <c r="A396" t="s">
        <v>44</v>
      </c>
      <c r="B396">
        <v>2</v>
      </c>
      <c r="C396">
        <v>2</v>
      </c>
      <c r="D396">
        <v>0.4</v>
      </c>
      <c r="E396" s="16">
        <v>12995</v>
      </c>
      <c r="F396">
        <v>12995</v>
      </c>
      <c r="G396" s="17">
        <v>12648.2</v>
      </c>
      <c r="H396" s="18">
        <v>28.142000000000003</v>
      </c>
      <c r="I396" s="19">
        <v>0</v>
      </c>
      <c r="J396" s="19"/>
      <c r="K396">
        <v>12995</v>
      </c>
      <c r="L396" s="17">
        <v>12744.5</v>
      </c>
      <c r="M396" s="18">
        <v>24.630189999999999</v>
      </c>
      <c r="N396" s="19">
        <v>0</v>
      </c>
      <c r="P396">
        <v>12995</v>
      </c>
      <c r="Q396" s="17">
        <v>12735.7</v>
      </c>
      <c r="R396" s="18">
        <v>8.7620000000000005</v>
      </c>
      <c r="S396" s="20">
        <v>0</v>
      </c>
      <c r="T396">
        <f t="shared" si="42"/>
        <v>12995</v>
      </c>
      <c r="U396">
        <f t="shared" si="43"/>
        <v>1</v>
      </c>
      <c r="V396">
        <f t="shared" si="44"/>
        <v>1</v>
      </c>
      <c r="W396">
        <f t="shared" si="45"/>
        <v>1</v>
      </c>
      <c r="X396">
        <f t="shared" si="46"/>
        <v>1</v>
      </c>
      <c r="Y396">
        <f t="shared" si="47"/>
        <v>1</v>
      </c>
      <c r="Z396">
        <f t="shared" si="48"/>
        <v>1</v>
      </c>
    </row>
    <row r="397" spans="1:26" x14ac:dyDescent="0.25">
      <c r="A397" t="s">
        <v>45</v>
      </c>
      <c r="B397">
        <v>2</v>
      </c>
      <c r="C397">
        <v>2</v>
      </c>
      <c r="D397">
        <v>0.4</v>
      </c>
      <c r="E397" s="16">
        <v>14743</v>
      </c>
      <c r="F397">
        <v>14743</v>
      </c>
      <c r="G397" s="17">
        <v>14721.1</v>
      </c>
      <c r="H397" s="18">
        <v>38.272000000000006</v>
      </c>
      <c r="I397" s="19">
        <v>0</v>
      </c>
      <c r="J397" s="19"/>
      <c r="K397">
        <v>14704</v>
      </c>
      <c r="L397" s="17">
        <v>14604.8</v>
      </c>
      <c r="M397" s="18">
        <v>48.714970000000001</v>
      </c>
      <c r="N397" s="19">
        <v>2.645323204232517E-3</v>
      </c>
      <c r="P397">
        <v>14719</v>
      </c>
      <c r="Q397" s="17">
        <v>14587</v>
      </c>
      <c r="R397" s="18">
        <v>24.142999999999994</v>
      </c>
      <c r="S397" s="20">
        <v>1.627891202604626E-3</v>
      </c>
      <c r="T397">
        <f t="shared" si="42"/>
        <v>14743</v>
      </c>
      <c r="U397">
        <f t="shared" si="43"/>
        <v>1</v>
      </c>
      <c r="V397">
        <f t="shared" si="44"/>
        <v>0</v>
      </c>
      <c r="W397">
        <f t="shared" si="45"/>
        <v>0</v>
      </c>
      <c r="X397">
        <f t="shared" si="46"/>
        <v>1</v>
      </c>
      <c r="Y397">
        <f t="shared" si="47"/>
        <v>0</v>
      </c>
      <c r="Z397">
        <f t="shared" si="48"/>
        <v>0</v>
      </c>
    </row>
    <row r="398" spans="1:26" x14ac:dyDescent="0.25">
      <c r="A398" t="s">
        <v>46</v>
      </c>
      <c r="B398">
        <v>2</v>
      </c>
      <c r="C398">
        <v>2</v>
      </c>
      <c r="D398">
        <v>0.4</v>
      </c>
      <c r="E398" s="16">
        <v>17917</v>
      </c>
      <c r="F398">
        <v>17917</v>
      </c>
      <c r="G398" s="17">
        <v>17772.400000000001</v>
      </c>
      <c r="H398" s="18">
        <v>36.471999999999994</v>
      </c>
      <c r="I398" s="19">
        <v>0</v>
      </c>
      <c r="J398" s="19"/>
      <c r="K398">
        <v>17676</v>
      </c>
      <c r="L398" s="17">
        <v>17245.5</v>
      </c>
      <c r="M398" s="18">
        <v>61.82907999999999</v>
      </c>
      <c r="N398" s="19">
        <v>1.3450912541162026E-2</v>
      </c>
      <c r="P398">
        <v>17521</v>
      </c>
      <c r="Q398" s="17">
        <v>17238.599999999999</v>
      </c>
      <c r="R398" s="18">
        <v>34.668999999999997</v>
      </c>
      <c r="S398" s="20">
        <v>2.2101914382988225E-2</v>
      </c>
      <c r="T398">
        <f t="shared" si="42"/>
        <v>17917</v>
      </c>
      <c r="U398">
        <f t="shared" si="43"/>
        <v>1</v>
      </c>
      <c r="V398">
        <f t="shared" si="44"/>
        <v>0</v>
      </c>
      <c r="W398">
        <f t="shared" si="45"/>
        <v>0</v>
      </c>
      <c r="X398">
        <f t="shared" si="46"/>
        <v>1</v>
      </c>
      <c r="Y398">
        <f t="shared" si="47"/>
        <v>0</v>
      </c>
      <c r="Z398">
        <f t="shared" si="48"/>
        <v>0</v>
      </c>
    </row>
    <row r="399" spans="1:26" x14ac:dyDescent="0.25">
      <c r="A399" t="s">
        <v>47</v>
      </c>
      <c r="B399">
        <v>2</v>
      </c>
      <c r="C399">
        <v>2</v>
      </c>
      <c r="D399">
        <v>0.4</v>
      </c>
      <c r="E399" s="16">
        <v>19107</v>
      </c>
      <c r="F399">
        <v>19107</v>
      </c>
      <c r="G399" s="17">
        <v>19107</v>
      </c>
      <c r="H399" s="18">
        <v>281.52299999999997</v>
      </c>
      <c r="I399" s="19">
        <v>0</v>
      </c>
      <c r="J399" s="19"/>
      <c r="K399">
        <v>19107</v>
      </c>
      <c r="L399" s="17">
        <v>19101.599999999999</v>
      </c>
      <c r="M399" s="18">
        <v>128.36403999999999</v>
      </c>
      <c r="N399" s="19">
        <v>0</v>
      </c>
      <c r="P399">
        <v>19101</v>
      </c>
      <c r="Q399" s="17">
        <v>19101</v>
      </c>
      <c r="R399" s="18">
        <v>26.794</v>
      </c>
      <c r="S399" s="20">
        <v>3.1402103940964042E-4</v>
      </c>
      <c r="T399">
        <f t="shared" si="42"/>
        <v>19107</v>
      </c>
      <c r="U399">
        <f t="shared" si="43"/>
        <v>1</v>
      </c>
      <c r="V399">
        <f t="shared" si="44"/>
        <v>1</v>
      </c>
      <c r="W399">
        <f t="shared" si="45"/>
        <v>0</v>
      </c>
      <c r="X399">
        <f t="shared" si="46"/>
        <v>1</v>
      </c>
      <c r="Y399">
        <f t="shared" si="47"/>
        <v>1</v>
      </c>
      <c r="Z399">
        <f t="shared" si="48"/>
        <v>0</v>
      </c>
    </row>
    <row r="400" spans="1:26" x14ac:dyDescent="0.25">
      <c r="A400" t="s">
        <v>48</v>
      </c>
      <c r="B400">
        <v>2</v>
      </c>
      <c r="C400">
        <v>2</v>
      </c>
      <c r="D400">
        <v>0.4</v>
      </c>
      <c r="E400" s="16">
        <v>21815</v>
      </c>
      <c r="F400">
        <v>21815</v>
      </c>
      <c r="G400" s="17">
        <v>21765.3</v>
      </c>
      <c r="H400" s="18">
        <v>58.428000000000011</v>
      </c>
      <c r="I400" s="19">
        <v>0</v>
      </c>
      <c r="J400" s="19"/>
      <c r="K400">
        <v>21738</v>
      </c>
      <c r="L400" s="17">
        <v>21598.9</v>
      </c>
      <c r="M400" s="18">
        <v>117.48976999999998</v>
      </c>
      <c r="N400" s="19">
        <v>3.5296814118725649E-3</v>
      </c>
      <c r="P400">
        <v>21565</v>
      </c>
      <c r="Q400" s="17">
        <v>21433.9</v>
      </c>
      <c r="R400" s="18">
        <v>58.838999999999984</v>
      </c>
      <c r="S400" s="20">
        <v>1.1460004584001834E-2</v>
      </c>
      <c r="T400">
        <f t="shared" si="42"/>
        <v>21815</v>
      </c>
      <c r="U400">
        <f t="shared" si="43"/>
        <v>1</v>
      </c>
      <c r="V400">
        <f t="shared" si="44"/>
        <v>0</v>
      </c>
      <c r="W400">
        <f t="shared" si="45"/>
        <v>0</v>
      </c>
      <c r="X400">
        <f t="shared" si="46"/>
        <v>1</v>
      </c>
      <c r="Y400">
        <f t="shared" si="47"/>
        <v>0</v>
      </c>
      <c r="Z400">
        <f t="shared" si="48"/>
        <v>0</v>
      </c>
    </row>
    <row r="401" spans="1:26" x14ac:dyDescent="0.25">
      <c r="A401" t="s">
        <v>49</v>
      </c>
      <c r="B401">
        <v>2</v>
      </c>
      <c r="C401">
        <v>2</v>
      </c>
      <c r="D401">
        <v>0.4</v>
      </c>
      <c r="E401" s="16">
        <v>18908</v>
      </c>
      <c r="F401">
        <v>18449</v>
      </c>
      <c r="G401" s="17">
        <v>18244.400000000001</v>
      </c>
      <c r="H401" s="18">
        <v>32.765000000000001</v>
      </c>
      <c r="I401" s="19">
        <v>2.4275438967632748E-2</v>
      </c>
      <c r="J401" s="19"/>
      <c r="K401">
        <v>18702</v>
      </c>
      <c r="L401" s="17">
        <v>18270</v>
      </c>
      <c r="M401" s="18">
        <v>65.956829999999997</v>
      </c>
      <c r="N401" s="19">
        <v>1.0894859318806854E-2</v>
      </c>
      <c r="P401">
        <v>18908</v>
      </c>
      <c r="Q401" s="17">
        <v>18579.5</v>
      </c>
      <c r="R401" s="18">
        <v>45.685999999999993</v>
      </c>
      <c r="S401" s="20">
        <v>0</v>
      </c>
      <c r="T401">
        <f t="shared" si="42"/>
        <v>18908</v>
      </c>
      <c r="U401">
        <f t="shared" si="43"/>
        <v>0</v>
      </c>
      <c r="V401">
        <f t="shared" si="44"/>
        <v>0</v>
      </c>
      <c r="W401">
        <f t="shared" si="45"/>
        <v>1</v>
      </c>
      <c r="X401">
        <f t="shared" si="46"/>
        <v>0</v>
      </c>
      <c r="Y401">
        <f t="shared" si="47"/>
        <v>0</v>
      </c>
      <c r="Z401">
        <f t="shared" si="48"/>
        <v>1</v>
      </c>
    </row>
    <row r="402" spans="1:26" x14ac:dyDescent="0.25">
      <c r="A402" t="s">
        <v>50</v>
      </c>
      <c r="B402">
        <v>2</v>
      </c>
      <c r="C402">
        <v>2</v>
      </c>
      <c r="D402">
        <v>0.4</v>
      </c>
      <c r="E402" s="16">
        <v>21030</v>
      </c>
      <c r="F402">
        <v>20864</v>
      </c>
      <c r="G402" s="17">
        <v>20610.8</v>
      </c>
      <c r="H402" s="18">
        <v>58.98</v>
      </c>
      <c r="I402" s="19">
        <v>7.8934854969091774E-3</v>
      </c>
      <c r="J402" s="19"/>
      <c r="K402">
        <v>20722</v>
      </c>
      <c r="L402" s="17">
        <v>20410.7</v>
      </c>
      <c r="M402" s="18">
        <v>87.412739999999999</v>
      </c>
      <c r="N402" s="19">
        <v>1.4645744174988113E-2</v>
      </c>
      <c r="P402">
        <v>21030</v>
      </c>
      <c r="Q402" s="17">
        <v>20548.900000000001</v>
      </c>
      <c r="R402" s="18">
        <v>51.269999999999996</v>
      </c>
      <c r="S402" s="20">
        <v>0</v>
      </c>
      <c r="T402">
        <f t="shared" si="42"/>
        <v>21030</v>
      </c>
      <c r="U402">
        <f t="shared" si="43"/>
        <v>0</v>
      </c>
      <c r="V402">
        <f t="shared" si="44"/>
        <v>0</v>
      </c>
      <c r="W402">
        <f t="shared" si="45"/>
        <v>1</v>
      </c>
      <c r="X402">
        <f t="shared" si="46"/>
        <v>0</v>
      </c>
      <c r="Y402">
        <f t="shared" si="47"/>
        <v>0</v>
      </c>
      <c r="Z402">
        <f t="shared" si="48"/>
        <v>1</v>
      </c>
    </row>
    <row r="403" spans="1:26" x14ac:dyDescent="0.25">
      <c r="A403" t="s">
        <v>51</v>
      </c>
      <c r="B403">
        <v>2</v>
      </c>
      <c r="C403">
        <v>2</v>
      </c>
      <c r="D403">
        <v>0.4</v>
      </c>
      <c r="E403" s="16">
        <v>21167</v>
      </c>
      <c r="F403">
        <v>21167</v>
      </c>
      <c r="G403" s="17">
        <v>20671.2</v>
      </c>
      <c r="H403" s="18">
        <v>53.039000000000001</v>
      </c>
      <c r="I403" s="19">
        <v>0</v>
      </c>
      <c r="J403" s="19"/>
      <c r="K403">
        <v>20740</v>
      </c>
      <c r="L403" s="17">
        <v>20145.5</v>
      </c>
      <c r="M403" s="18">
        <v>82.911510000000007</v>
      </c>
      <c r="N403" s="19">
        <v>2.0172910662824207E-2</v>
      </c>
      <c r="P403">
        <v>20972</v>
      </c>
      <c r="Q403" s="17">
        <v>20534.5</v>
      </c>
      <c r="R403" s="18">
        <v>58.795000000000002</v>
      </c>
      <c r="S403" s="20">
        <v>9.2124533471913822E-3</v>
      </c>
      <c r="T403">
        <f t="shared" si="42"/>
        <v>21167</v>
      </c>
      <c r="U403">
        <f t="shared" si="43"/>
        <v>1</v>
      </c>
      <c r="V403">
        <f t="shared" si="44"/>
        <v>0</v>
      </c>
      <c r="W403">
        <f t="shared" si="45"/>
        <v>0</v>
      </c>
      <c r="X403">
        <f t="shared" si="46"/>
        <v>1</v>
      </c>
      <c r="Y403">
        <f t="shared" si="47"/>
        <v>0</v>
      </c>
      <c r="Z403">
        <f t="shared" si="48"/>
        <v>0</v>
      </c>
    </row>
    <row r="404" spans="1:26" x14ac:dyDescent="0.25">
      <c r="A404" t="s">
        <v>52</v>
      </c>
      <c r="B404">
        <v>2</v>
      </c>
      <c r="C404">
        <v>2</v>
      </c>
      <c r="D404">
        <v>0.4</v>
      </c>
      <c r="E404" s="16">
        <v>25493</v>
      </c>
      <c r="F404">
        <v>25493</v>
      </c>
      <c r="G404" s="17">
        <v>25333.7</v>
      </c>
      <c r="H404" s="18">
        <v>80.034999999999997</v>
      </c>
      <c r="I404" s="19">
        <v>0</v>
      </c>
      <c r="J404" s="19"/>
      <c r="K404">
        <v>25016</v>
      </c>
      <c r="L404" s="17">
        <v>24365.200000000001</v>
      </c>
      <c r="M404" s="18">
        <v>151.24089999999998</v>
      </c>
      <c r="N404" s="19">
        <v>1.8711018711018712E-2</v>
      </c>
      <c r="P404">
        <v>25451</v>
      </c>
      <c r="Q404" s="17">
        <v>24860.1</v>
      </c>
      <c r="R404" s="18">
        <v>86.227000000000004</v>
      </c>
      <c r="S404" s="20">
        <v>1.6475110814733456E-3</v>
      </c>
      <c r="T404">
        <f t="shared" si="42"/>
        <v>25493</v>
      </c>
      <c r="U404">
        <f t="shared" si="43"/>
        <v>1</v>
      </c>
      <c r="V404">
        <f t="shared" si="44"/>
        <v>0</v>
      </c>
      <c r="W404">
        <f t="shared" si="45"/>
        <v>0</v>
      </c>
      <c r="X404">
        <f t="shared" si="46"/>
        <v>1</v>
      </c>
      <c r="Y404">
        <f t="shared" si="47"/>
        <v>0</v>
      </c>
      <c r="Z404">
        <f t="shared" si="48"/>
        <v>0</v>
      </c>
    </row>
    <row r="405" spans="1:26" x14ac:dyDescent="0.25">
      <c r="A405" t="s">
        <v>53</v>
      </c>
      <c r="B405">
        <v>2</v>
      </c>
      <c r="C405">
        <v>2</v>
      </c>
      <c r="D405">
        <v>0.4</v>
      </c>
      <c r="E405" s="16">
        <v>30212</v>
      </c>
      <c r="F405">
        <v>30212</v>
      </c>
      <c r="G405" s="17">
        <v>30212</v>
      </c>
      <c r="H405" s="18">
        <v>3208.3139999999999</v>
      </c>
      <c r="I405" s="19">
        <v>0</v>
      </c>
      <c r="J405" s="19"/>
      <c r="K405">
        <v>30212</v>
      </c>
      <c r="L405" s="17">
        <v>30212</v>
      </c>
      <c r="M405" s="18">
        <v>456.04520000000002</v>
      </c>
      <c r="N405" s="19">
        <v>0</v>
      </c>
      <c r="P405">
        <v>30212</v>
      </c>
      <c r="Q405" s="17">
        <v>30212</v>
      </c>
      <c r="R405" s="18">
        <v>60.456000000000003</v>
      </c>
      <c r="S405" s="20">
        <v>0</v>
      </c>
      <c r="T405">
        <f t="shared" si="42"/>
        <v>30212</v>
      </c>
      <c r="U405">
        <f t="shared" si="43"/>
        <v>1</v>
      </c>
      <c r="V405">
        <f t="shared" si="44"/>
        <v>1</v>
      </c>
      <c r="W405">
        <f t="shared" si="45"/>
        <v>1</v>
      </c>
      <c r="X405">
        <f t="shared" si="46"/>
        <v>1</v>
      </c>
      <c r="Y405">
        <f t="shared" si="47"/>
        <v>1</v>
      </c>
      <c r="Z405">
        <f t="shared" si="48"/>
        <v>1</v>
      </c>
    </row>
    <row r="406" spans="1:26" x14ac:dyDescent="0.25">
      <c r="A406" t="s">
        <v>54</v>
      </c>
      <c r="B406">
        <v>2</v>
      </c>
      <c r="C406">
        <v>2</v>
      </c>
      <c r="D406">
        <v>0.4</v>
      </c>
      <c r="E406" s="16">
        <v>26772</v>
      </c>
      <c r="F406">
        <v>26031</v>
      </c>
      <c r="G406" s="17">
        <v>25657.599999999999</v>
      </c>
      <c r="H406" s="18">
        <v>113.91399999999999</v>
      </c>
      <c r="I406" s="19">
        <v>2.7678171223666517E-2</v>
      </c>
      <c r="J406" s="19"/>
      <c r="K406">
        <v>25859</v>
      </c>
      <c r="L406" s="17">
        <v>25530.799999999999</v>
      </c>
      <c r="M406" s="18">
        <v>139.22229999999999</v>
      </c>
      <c r="N406" s="19">
        <v>3.4102793963842824E-2</v>
      </c>
      <c r="P406">
        <v>26772</v>
      </c>
      <c r="Q406" s="17">
        <v>25825.5</v>
      </c>
      <c r="R406" s="18">
        <v>102.822</v>
      </c>
      <c r="S406" s="20">
        <v>0</v>
      </c>
      <c r="T406">
        <f t="shared" si="42"/>
        <v>26772</v>
      </c>
      <c r="U406">
        <f t="shared" si="43"/>
        <v>0</v>
      </c>
      <c r="V406">
        <f t="shared" si="44"/>
        <v>0</v>
      </c>
      <c r="W406">
        <f t="shared" si="45"/>
        <v>1</v>
      </c>
      <c r="X406">
        <f t="shared" si="46"/>
        <v>0</v>
      </c>
      <c r="Y406">
        <f t="shared" si="47"/>
        <v>0</v>
      </c>
      <c r="Z406">
        <f t="shared" si="48"/>
        <v>1</v>
      </c>
    </row>
    <row r="407" spans="1:26" x14ac:dyDescent="0.25">
      <c r="A407" t="s">
        <v>55</v>
      </c>
      <c r="B407">
        <v>2</v>
      </c>
      <c r="C407">
        <v>2</v>
      </c>
      <c r="D407">
        <v>0.4</v>
      </c>
      <c r="E407" s="16">
        <v>29997</v>
      </c>
      <c r="F407">
        <v>29526</v>
      </c>
      <c r="G407" s="17">
        <v>28946.1</v>
      </c>
      <c r="H407" s="18">
        <v>179.52600000000001</v>
      </c>
      <c r="I407" s="19">
        <v>1.5701570157015701E-2</v>
      </c>
      <c r="J407" s="19"/>
      <c r="K407">
        <v>29888</v>
      </c>
      <c r="L407" s="17">
        <v>29040.2</v>
      </c>
      <c r="M407" s="18">
        <v>229.45280000000002</v>
      </c>
      <c r="N407" s="19">
        <v>3.6336967030036337E-3</v>
      </c>
      <c r="P407">
        <v>29952</v>
      </c>
      <c r="Q407" s="17">
        <v>28776.400000000001</v>
      </c>
      <c r="R407" s="18">
        <v>139.94900000000001</v>
      </c>
      <c r="S407" s="20">
        <v>1.5001500150015E-3</v>
      </c>
      <c r="T407">
        <f t="shared" si="42"/>
        <v>29952</v>
      </c>
      <c r="U407">
        <f t="shared" si="43"/>
        <v>0</v>
      </c>
      <c r="V407">
        <f t="shared" si="44"/>
        <v>0</v>
      </c>
      <c r="W407">
        <f t="shared" si="45"/>
        <v>0</v>
      </c>
      <c r="X407">
        <f t="shared" si="46"/>
        <v>0</v>
      </c>
      <c r="Y407">
        <f t="shared" si="47"/>
        <v>0</v>
      </c>
      <c r="Z407">
        <f t="shared" si="48"/>
        <v>1</v>
      </c>
    </row>
    <row r="408" spans="1:26" x14ac:dyDescent="0.25">
      <c r="A408" t="s">
        <v>56</v>
      </c>
      <c r="B408">
        <v>2</v>
      </c>
      <c r="C408">
        <v>2</v>
      </c>
      <c r="D408">
        <v>0.4</v>
      </c>
      <c r="E408" s="16">
        <v>29807</v>
      </c>
      <c r="F408">
        <v>29807</v>
      </c>
      <c r="G408" s="17">
        <v>29473</v>
      </c>
      <c r="H408" s="18">
        <v>182.786</v>
      </c>
      <c r="I408" s="19">
        <v>0</v>
      </c>
      <c r="J408" s="19"/>
      <c r="K408">
        <v>28314</v>
      </c>
      <c r="L408" s="17">
        <v>27533.1</v>
      </c>
      <c r="M408" s="18">
        <v>183.39890000000003</v>
      </c>
      <c r="N408" s="19">
        <v>5.0088905290703527E-2</v>
      </c>
      <c r="P408">
        <v>28992</v>
      </c>
      <c r="Q408" s="17">
        <v>28033.5</v>
      </c>
      <c r="R408" s="18">
        <v>134.62899999999996</v>
      </c>
      <c r="S408" s="20">
        <v>2.7342570537122152E-2</v>
      </c>
      <c r="T408">
        <f t="shared" si="42"/>
        <v>29807</v>
      </c>
      <c r="U408">
        <f t="shared" si="43"/>
        <v>1</v>
      </c>
      <c r="V408">
        <f t="shared" si="44"/>
        <v>0</v>
      </c>
      <c r="W408">
        <f t="shared" si="45"/>
        <v>0</v>
      </c>
      <c r="X408">
        <f t="shared" si="46"/>
        <v>1</v>
      </c>
      <c r="Y408">
        <f t="shared" si="47"/>
        <v>0</v>
      </c>
      <c r="Z408">
        <f t="shared" si="48"/>
        <v>0</v>
      </c>
    </row>
    <row r="409" spans="1:26" x14ac:dyDescent="0.25">
      <c r="A409" t="s">
        <v>57</v>
      </c>
      <c r="B409">
        <v>2</v>
      </c>
      <c r="C409">
        <v>2</v>
      </c>
      <c r="D409">
        <v>0.4</v>
      </c>
      <c r="E409" s="16">
        <v>44229</v>
      </c>
      <c r="F409">
        <v>44229</v>
      </c>
      <c r="G409" s="17">
        <v>43322.8</v>
      </c>
      <c r="H409" s="18">
        <v>369.69</v>
      </c>
      <c r="I409" s="19">
        <v>0</v>
      </c>
      <c r="J409" s="19"/>
      <c r="K409">
        <v>43615</v>
      </c>
      <c r="L409" s="17">
        <v>42392.9</v>
      </c>
      <c r="M409" s="18">
        <v>616.95710000000008</v>
      </c>
      <c r="N409" s="19">
        <v>1.3882294422211672E-2</v>
      </c>
      <c r="P409">
        <v>43320</v>
      </c>
      <c r="Q409" s="17">
        <v>42283.199999999997</v>
      </c>
      <c r="R409" s="18">
        <v>364.83299999999997</v>
      </c>
      <c r="S409" s="20">
        <v>2.0552126432883403E-2</v>
      </c>
      <c r="T409">
        <f t="shared" si="42"/>
        <v>44229</v>
      </c>
      <c r="U409">
        <f t="shared" si="43"/>
        <v>1</v>
      </c>
      <c r="V409">
        <f t="shared" si="44"/>
        <v>0</v>
      </c>
      <c r="W409">
        <f t="shared" si="45"/>
        <v>0</v>
      </c>
      <c r="X409">
        <f t="shared" si="46"/>
        <v>1</v>
      </c>
      <c r="Y409">
        <f t="shared" si="47"/>
        <v>0</v>
      </c>
      <c r="Z409">
        <f t="shared" si="48"/>
        <v>0</v>
      </c>
    </row>
    <row r="410" spans="1:26" x14ac:dyDescent="0.25">
      <c r="A410" t="s">
        <v>58</v>
      </c>
      <c r="B410">
        <v>2</v>
      </c>
      <c r="C410">
        <v>2</v>
      </c>
      <c r="D410">
        <v>0.4</v>
      </c>
      <c r="E410" s="16">
        <v>48481</v>
      </c>
      <c r="F410">
        <v>48481</v>
      </c>
      <c r="G410" s="17">
        <v>48016.7</v>
      </c>
      <c r="H410" s="18">
        <v>387.87</v>
      </c>
      <c r="I410" s="19">
        <v>0</v>
      </c>
      <c r="J410" s="19"/>
      <c r="K410">
        <v>47330</v>
      </c>
      <c r="L410" s="17">
        <v>46540.3</v>
      </c>
      <c r="M410" s="18">
        <v>841.92579999999998</v>
      </c>
      <c r="N410" s="19">
        <v>2.3741259462469834E-2</v>
      </c>
      <c r="P410">
        <v>46705</v>
      </c>
      <c r="Q410" s="17">
        <v>45073.5</v>
      </c>
      <c r="R410" s="18">
        <v>437.68700000000001</v>
      </c>
      <c r="S410" s="20">
        <v>3.6632907737051627E-2</v>
      </c>
      <c r="T410">
        <f t="shared" si="42"/>
        <v>48481</v>
      </c>
      <c r="U410">
        <f t="shared" si="43"/>
        <v>1</v>
      </c>
      <c r="V410">
        <f t="shared" si="44"/>
        <v>0</v>
      </c>
      <c r="W410">
        <f t="shared" si="45"/>
        <v>0</v>
      </c>
      <c r="X410">
        <f t="shared" si="46"/>
        <v>1</v>
      </c>
      <c r="Y410">
        <f t="shared" si="47"/>
        <v>0</v>
      </c>
      <c r="Z410">
        <f t="shared" si="48"/>
        <v>0</v>
      </c>
    </row>
    <row r="411" spans="1:26" ht="16.5" thickBot="1" x14ac:dyDescent="0.3">
      <c r="A411" t="s">
        <v>59</v>
      </c>
      <c r="B411">
        <v>2</v>
      </c>
      <c r="C411">
        <v>2</v>
      </c>
      <c r="D411">
        <v>0.4</v>
      </c>
      <c r="E411" s="22">
        <v>52987</v>
      </c>
      <c r="F411" s="23">
        <v>52987</v>
      </c>
      <c r="G411" s="24">
        <v>52831.5</v>
      </c>
      <c r="H411" s="25">
        <v>749.57899999999995</v>
      </c>
      <c r="I411" s="26">
        <v>0</v>
      </c>
      <c r="J411" s="26"/>
      <c r="K411" s="23">
        <v>52335</v>
      </c>
      <c r="L411" s="24">
        <v>51977.2</v>
      </c>
      <c r="M411" s="25">
        <v>1001.4223</v>
      </c>
      <c r="N411" s="26">
        <v>1.2304904976692396E-2</v>
      </c>
      <c r="O411" s="23"/>
      <c r="P411" s="23">
        <v>52534</v>
      </c>
      <c r="Q411" s="24">
        <v>51640.4</v>
      </c>
      <c r="R411" s="25">
        <v>563.33300000000008</v>
      </c>
      <c r="S411" s="27">
        <v>8.5492668012908824E-3</v>
      </c>
      <c r="T411">
        <f t="shared" si="42"/>
        <v>52987</v>
      </c>
      <c r="U411">
        <f t="shared" si="43"/>
        <v>1</v>
      </c>
      <c r="V411">
        <f t="shared" si="44"/>
        <v>0</v>
      </c>
      <c r="W411">
        <f t="shared" si="45"/>
        <v>0</v>
      </c>
      <c r="X411">
        <f t="shared" si="46"/>
        <v>1</v>
      </c>
      <c r="Y411">
        <f t="shared" si="47"/>
        <v>0</v>
      </c>
      <c r="Z411">
        <f t="shared" si="48"/>
        <v>0</v>
      </c>
    </row>
    <row r="412" spans="1:26" x14ac:dyDescent="0.25">
      <c r="A412" t="s">
        <v>9</v>
      </c>
      <c r="B412">
        <v>2</v>
      </c>
      <c r="C412">
        <v>1</v>
      </c>
      <c r="D412">
        <v>0.6</v>
      </c>
      <c r="E412" s="9">
        <v>51</v>
      </c>
      <c r="F412" s="10">
        <v>51</v>
      </c>
      <c r="G412" s="11">
        <v>51</v>
      </c>
      <c r="H412" s="12">
        <v>8.5559999999999992</v>
      </c>
      <c r="I412" s="13">
        <v>0</v>
      </c>
      <c r="J412" s="13"/>
      <c r="K412" s="10">
        <v>51</v>
      </c>
      <c r="L412" s="11">
        <v>51</v>
      </c>
      <c r="M412" s="12">
        <v>0.78041959999999999</v>
      </c>
      <c r="N412" s="13">
        <v>0</v>
      </c>
      <c r="O412" s="10"/>
      <c r="P412" s="10">
        <v>51</v>
      </c>
      <c r="Q412" s="11">
        <v>51</v>
      </c>
      <c r="R412" s="12">
        <v>2.2809999999999997</v>
      </c>
      <c r="S412" s="14">
        <v>0</v>
      </c>
      <c r="T412">
        <f t="shared" si="42"/>
        <v>51</v>
      </c>
      <c r="U412">
        <f t="shared" si="43"/>
        <v>1</v>
      </c>
      <c r="V412">
        <f t="shared" si="44"/>
        <v>1</v>
      </c>
      <c r="W412">
        <f t="shared" si="45"/>
        <v>1</v>
      </c>
      <c r="X412">
        <f t="shared" si="46"/>
        <v>1</v>
      </c>
      <c r="Y412">
        <f t="shared" si="47"/>
        <v>1</v>
      </c>
      <c r="Z412">
        <f t="shared" si="48"/>
        <v>1</v>
      </c>
    </row>
    <row r="413" spans="1:26" x14ac:dyDescent="0.25">
      <c r="A413" t="s">
        <v>10</v>
      </c>
      <c r="B413">
        <v>2</v>
      </c>
      <c r="C413">
        <v>1</v>
      </c>
      <c r="D413">
        <v>0.6</v>
      </c>
      <c r="E413" s="16">
        <v>50</v>
      </c>
      <c r="F413">
        <v>50</v>
      </c>
      <c r="G413" s="17">
        <v>50</v>
      </c>
      <c r="H413" s="18">
        <v>6.5780000000000003</v>
      </c>
      <c r="I413" s="19">
        <v>0</v>
      </c>
      <c r="J413" s="19"/>
      <c r="K413">
        <v>50</v>
      </c>
      <c r="L413" s="17">
        <v>50</v>
      </c>
      <c r="M413" s="18">
        <v>0.66412790000000022</v>
      </c>
      <c r="N413" s="19">
        <v>0</v>
      </c>
      <c r="P413">
        <v>50</v>
      </c>
      <c r="Q413" s="17">
        <v>50</v>
      </c>
      <c r="R413" s="18">
        <v>1.9139999999999997</v>
      </c>
      <c r="S413" s="20">
        <v>0</v>
      </c>
      <c r="T413">
        <f t="shared" si="42"/>
        <v>50</v>
      </c>
      <c r="U413">
        <f t="shared" si="43"/>
        <v>1</v>
      </c>
      <c r="V413">
        <f t="shared" si="44"/>
        <v>1</v>
      </c>
      <c r="W413">
        <f t="shared" si="45"/>
        <v>1</v>
      </c>
      <c r="X413">
        <f t="shared" si="46"/>
        <v>1</v>
      </c>
      <c r="Y413">
        <f t="shared" si="47"/>
        <v>1</v>
      </c>
      <c r="Z413">
        <f t="shared" si="48"/>
        <v>1</v>
      </c>
    </row>
    <row r="414" spans="1:26" x14ac:dyDescent="0.25">
      <c r="A414" t="s">
        <v>11</v>
      </c>
      <c r="B414">
        <v>2</v>
      </c>
      <c r="C414">
        <v>1</v>
      </c>
      <c r="D414">
        <v>0.6</v>
      </c>
      <c r="E414" s="16">
        <v>64</v>
      </c>
      <c r="F414">
        <v>64</v>
      </c>
      <c r="G414" s="17">
        <v>64</v>
      </c>
      <c r="H414" s="18">
        <v>8.1429999999999989</v>
      </c>
      <c r="I414" s="19">
        <v>0</v>
      </c>
      <c r="J414" s="19"/>
      <c r="K414">
        <v>64</v>
      </c>
      <c r="L414" s="17">
        <v>64</v>
      </c>
      <c r="M414" s="18">
        <v>1.07816</v>
      </c>
      <c r="N414" s="19">
        <v>0</v>
      </c>
      <c r="P414">
        <v>64</v>
      </c>
      <c r="Q414" s="17">
        <v>64</v>
      </c>
      <c r="R414" s="18">
        <v>1.8660000000000001</v>
      </c>
      <c r="S414" s="20">
        <v>0</v>
      </c>
      <c r="T414">
        <f t="shared" si="42"/>
        <v>64</v>
      </c>
      <c r="U414">
        <f t="shared" si="43"/>
        <v>1</v>
      </c>
      <c r="V414">
        <f t="shared" si="44"/>
        <v>1</v>
      </c>
      <c r="W414">
        <f t="shared" si="45"/>
        <v>1</v>
      </c>
      <c r="X414">
        <f t="shared" si="46"/>
        <v>1</v>
      </c>
      <c r="Y414">
        <f t="shared" si="47"/>
        <v>1</v>
      </c>
      <c r="Z414">
        <f t="shared" si="48"/>
        <v>1</v>
      </c>
    </row>
    <row r="415" spans="1:26" x14ac:dyDescent="0.25">
      <c r="A415" t="s">
        <v>12</v>
      </c>
      <c r="B415">
        <v>2</v>
      </c>
      <c r="C415">
        <v>1</v>
      </c>
      <c r="D415">
        <v>0.6</v>
      </c>
      <c r="E415" s="16">
        <v>74</v>
      </c>
      <c r="F415">
        <v>74</v>
      </c>
      <c r="G415" s="17">
        <v>73.900000000000006</v>
      </c>
      <c r="H415" s="18">
        <v>5.3149999999999995</v>
      </c>
      <c r="I415" s="19">
        <v>0</v>
      </c>
      <c r="J415" s="19"/>
      <c r="K415">
        <v>74</v>
      </c>
      <c r="L415" s="17">
        <v>74</v>
      </c>
      <c r="M415" s="18">
        <v>1.5198339999999999</v>
      </c>
      <c r="N415" s="19">
        <v>0</v>
      </c>
      <c r="P415">
        <v>74</v>
      </c>
      <c r="Q415" s="17">
        <v>73.900000000000006</v>
      </c>
      <c r="R415" s="18">
        <v>2.6890000000000001</v>
      </c>
      <c r="S415" s="20">
        <v>0</v>
      </c>
      <c r="T415">
        <f t="shared" si="42"/>
        <v>74</v>
      </c>
      <c r="U415">
        <f t="shared" si="43"/>
        <v>1</v>
      </c>
      <c r="V415">
        <f t="shared" si="44"/>
        <v>1</v>
      </c>
      <c r="W415">
        <f t="shared" si="45"/>
        <v>1</v>
      </c>
      <c r="X415">
        <f t="shared" si="46"/>
        <v>1</v>
      </c>
      <c r="Y415">
        <f t="shared" si="47"/>
        <v>1</v>
      </c>
      <c r="Z415">
        <f t="shared" si="48"/>
        <v>1</v>
      </c>
    </row>
    <row r="416" spans="1:26" x14ac:dyDescent="0.25">
      <c r="A416" t="s">
        <v>13</v>
      </c>
      <c r="B416">
        <v>2</v>
      </c>
      <c r="C416">
        <v>1</v>
      </c>
      <c r="D416">
        <v>0.6</v>
      </c>
      <c r="E416" s="16">
        <v>74</v>
      </c>
      <c r="F416">
        <v>74</v>
      </c>
      <c r="G416" s="17">
        <v>74</v>
      </c>
      <c r="H416" s="18">
        <v>10.998999999999999</v>
      </c>
      <c r="I416" s="19">
        <v>0</v>
      </c>
      <c r="J416" s="19"/>
      <c r="K416">
        <v>74</v>
      </c>
      <c r="L416" s="17">
        <v>74</v>
      </c>
      <c r="M416" s="18">
        <v>1.7782240000000002</v>
      </c>
      <c r="N416" s="19">
        <v>0</v>
      </c>
      <c r="P416">
        <v>74</v>
      </c>
      <c r="Q416" s="17">
        <v>74</v>
      </c>
      <c r="R416" s="18">
        <v>2.423</v>
      </c>
      <c r="S416" s="20">
        <v>0</v>
      </c>
      <c r="T416">
        <f t="shared" si="42"/>
        <v>74</v>
      </c>
      <c r="U416">
        <f t="shared" si="43"/>
        <v>1</v>
      </c>
      <c r="V416">
        <f t="shared" si="44"/>
        <v>1</v>
      </c>
      <c r="W416">
        <f t="shared" si="45"/>
        <v>1</v>
      </c>
      <c r="X416">
        <f t="shared" si="46"/>
        <v>1</v>
      </c>
      <c r="Y416">
        <f t="shared" si="47"/>
        <v>1</v>
      </c>
      <c r="Z416">
        <f t="shared" si="48"/>
        <v>1</v>
      </c>
    </row>
    <row r="417" spans="1:26" x14ac:dyDescent="0.25">
      <c r="A417" t="s">
        <v>14</v>
      </c>
      <c r="B417">
        <v>2</v>
      </c>
      <c r="C417">
        <v>1</v>
      </c>
      <c r="D417">
        <v>0.6</v>
      </c>
      <c r="E417" s="16">
        <v>98</v>
      </c>
      <c r="F417">
        <v>98</v>
      </c>
      <c r="G417" s="17">
        <v>97.3</v>
      </c>
      <c r="H417" s="18">
        <v>10.53</v>
      </c>
      <c r="I417" s="19">
        <v>0</v>
      </c>
      <c r="J417" s="19"/>
      <c r="K417">
        <v>96</v>
      </c>
      <c r="L417" s="17">
        <v>95.9</v>
      </c>
      <c r="M417" s="18">
        <v>3.1650349999999996</v>
      </c>
      <c r="N417" s="19">
        <v>2.0408163265306121E-2</v>
      </c>
      <c r="P417">
        <v>96</v>
      </c>
      <c r="Q417" s="17">
        <v>96</v>
      </c>
      <c r="R417" s="18">
        <v>3.3820000000000001</v>
      </c>
      <c r="S417" s="20">
        <v>2.0408163265306121E-2</v>
      </c>
      <c r="T417">
        <f t="shared" si="42"/>
        <v>98</v>
      </c>
      <c r="U417">
        <f t="shared" si="43"/>
        <v>1</v>
      </c>
      <c r="V417">
        <f t="shared" si="44"/>
        <v>0</v>
      </c>
      <c r="W417">
        <f t="shared" si="45"/>
        <v>0</v>
      </c>
      <c r="X417">
        <f t="shared" si="46"/>
        <v>1</v>
      </c>
      <c r="Y417">
        <f t="shared" si="47"/>
        <v>0</v>
      </c>
      <c r="Z417">
        <f t="shared" si="48"/>
        <v>0</v>
      </c>
    </row>
    <row r="418" spans="1:26" x14ac:dyDescent="0.25">
      <c r="A418" t="s">
        <v>15</v>
      </c>
      <c r="B418">
        <v>2</v>
      </c>
      <c r="C418">
        <v>1</v>
      </c>
      <c r="D418">
        <v>0.6</v>
      </c>
      <c r="E418" s="16">
        <v>98</v>
      </c>
      <c r="F418">
        <v>98</v>
      </c>
      <c r="G418" s="17">
        <v>96.8</v>
      </c>
      <c r="H418" s="18">
        <v>10.518000000000002</v>
      </c>
      <c r="I418" s="19">
        <v>0</v>
      </c>
      <c r="J418" s="19"/>
      <c r="K418">
        <v>98</v>
      </c>
      <c r="L418" s="17">
        <v>93.5</v>
      </c>
      <c r="M418" s="18">
        <v>2.812697</v>
      </c>
      <c r="N418" s="19">
        <v>0</v>
      </c>
      <c r="P418">
        <v>98</v>
      </c>
      <c r="Q418" s="17">
        <v>96.5</v>
      </c>
      <c r="R418" s="18">
        <v>3.3840000000000003</v>
      </c>
      <c r="S418" s="20">
        <v>0</v>
      </c>
      <c r="T418">
        <f t="shared" si="42"/>
        <v>98</v>
      </c>
      <c r="U418">
        <f t="shared" si="43"/>
        <v>1</v>
      </c>
      <c r="V418">
        <f t="shared" si="44"/>
        <v>1</v>
      </c>
      <c r="W418">
        <f t="shared" si="45"/>
        <v>1</v>
      </c>
      <c r="X418">
        <f t="shared" si="46"/>
        <v>1</v>
      </c>
      <c r="Y418">
        <f t="shared" si="47"/>
        <v>1</v>
      </c>
      <c r="Z418">
        <f t="shared" si="48"/>
        <v>1</v>
      </c>
    </row>
    <row r="419" spans="1:26" x14ac:dyDescent="0.25">
      <c r="A419" t="s">
        <v>16</v>
      </c>
      <c r="B419">
        <v>2</v>
      </c>
      <c r="C419">
        <v>1</v>
      </c>
      <c r="D419">
        <v>0.6</v>
      </c>
      <c r="E419" s="16">
        <v>93</v>
      </c>
      <c r="F419">
        <v>93</v>
      </c>
      <c r="G419" s="17">
        <v>92.7</v>
      </c>
      <c r="H419" s="18">
        <v>9.532</v>
      </c>
      <c r="I419" s="19">
        <v>0</v>
      </c>
      <c r="J419" s="19"/>
      <c r="K419">
        <v>93</v>
      </c>
      <c r="L419" s="17">
        <v>90.8</v>
      </c>
      <c r="M419" s="18">
        <v>2.8278330000000005</v>
      </c>
      <c r="N419" s="19">
        <v>0</v>
      </c>
      <c r="P419">
        <v>93</v>
      </c>
      <c r="Q419" s="17">
        <v>92.6</v>
      </c>
      <c r="R419" s="18">
        <v>3.5389999999999993</v>
      </c>
      <c r="S419" s="20">
        <v>0</v>
      </c>
      <c r="T419">
        <f t="shared" si="42"/>
        <v>93</v>
      </c>
      <c r="U419">
        <f t="shared" si="43"/>
        <v>1</v>
      </c>
      <c r="V419">
        <f t="shared" si="44"/>
        <v>1</v>
      </c>
      <c r="W419">
        <f t="shared" si="45"/>
        <v>1</v>
      </c>
      <c r="X419">
        <f t="shared" si="46"/>
        <v>1</v>
      </c>
      <c r="Y419">
        <f t="shared" si="47"/>
        <v>1</v>
      </c>
      <c r="Z419">
        <f t="shared" si="48"/>
        <v>1</v>
      </c>
    </row>
    <row r="420" spans="1:26" x14ac:dyDescent="0.25">
      <c r="A420" t="s">
        <v>17</v>
      </c>
      <c r="B420">
        <v>2</v>
      </c>
      <c r="C420">
        <v>1</v>
      </c>
      <c r="D420">
        <v>0.6</v>
      </c>
      <c r="E420" s="16">
        <v>93</v>
      </c>
      <c r="F420">
        <v>93</v>
      </c>
      <c r="G420" s="17">
        <v>93</v>
      </c>
      <c r="H420" s="18">
        <v>9.2080000000000002</v>
      </c>
      <c r="I420" s="19">
        <v>0</v>
      </c>
      <c r="J420" s="19"/>
      <c r="K420">
        <v>93</v>
      </c>
      <c r="L420" s="17">
        <v>93</v>
      </c>
      <c r="M420" s="18">
        <v>2.5847560000000001</v>
      </c>
      <c r="N420" s="19">
        <v>0</v>
      </c>
      <c r="P420">
        <v>93</v>
      </c>
      <c r="Q420" s="17">
        <v>93</v>
      </c>
      <c r="R420" s="18">
        <v>3.0259999999999998</v>
      </c>
      <c r="S420" s="20">
        <v>0</v>
      </c>
      <c r="T420">
        <f t="shared" si="42"/>
        <v>93</v>
      </c>
      <c r="U420">
        <f t="shared" si="43"/>
        <v>1</v>
      </c>
      <c r="V420">
        <f t="shared" si="44"/>
        <v>1</v>
      </c>
      <c r="W420">
        <f t="shared" si="45"/>
        <v>1</v>
      </c>
      <c r="X420">
        <f t="shared" si="46"/>
        <v>1</v>
      </c>
      <c r="Y420">
        <f t="shared" si="47"/>
        <v>1</v>
      </c>
      <c r="Z420">
        <f t="shared" si="48"/>
        <v>1</v>
      </c>
    </row>
    <row r="421" spans="1:26" x14ac:dyDescent="0.25">
      <c r="A421" t="s">
        <v>18</v>
      </c>
      <c r="B421">
        <v>2</v>
      </c>
      <c r="C421">
        <v>1</v>
      </c>
      <c r="D421">
        <v>0.6</v>
      </c>
      <c r="E421" s="16">
        <v>97</v>
      </c>
      <c r="F421">
        <v>97</v>
      </c>
      <c r="G421" s="17">
        <v>97</v>
      </c>
      <c r="H421" s="18">
        <v>13.220000000000002</v>
      </c>
      <c r="I421" s="19">
        <v>0</v>
      </c>
      <c r="J421" s="19"/>
      <c r="K421">
        <v>97</v>
      </c>
      <c r="L421" s="17">
        <v>97</v>
      </c>
      <c r="M421" s="18">
        <v>3.0715590000000006</v>
      </c>
      <c r="N421" s="19">
        <v>0</v>
      </c>
      <c r="P421">
        <v>97</v>
      </c>
      <c r="Q421" s="17">
        <v>97</v>
      </c>
      <c r="R421" s="18">
        <v>2.8959999999999999</v>
      </c>
      <c r="S421" s="20">
        <v>0</v>
      </c>
      <c r="T421">
        <f t="shared" si="42"/>
        <v>97</v>
      </c>
      <c r="U421">
        <f t="shared" si="43"/>
        <v>1</v>
      </c>
      <c r="V421">
        <f t="shared" si="44"/>
        <v>1</v>
      </c>
      <c r="W421">
        <f t="shared" si="45"/>
        <v>1</v>
      </c>
      <c r="X421">
        <f t="shared" si="46"/>
        <v>1</v>
      </c>
      <c r="Y421">
        <f t="shared" si="47"/>
        <v>1</v>
      </c>
      <c r="Z421">
        <f t="shared" si="48"/>
        <v>1</v>
      </c>
    </row>
    <row r="422" spans="1:26" x14ac:dyDescent="0.25">
      <c r="A422" t="s">
        <v>19</v>
      </c>
      <c r="B422">
        <v>2</v>
      </c>
      <c r="C422">
        <v>1</v>
      </c>
      <c r="D422">
        <v>0.6</v>
      </c>
      <c r="E422" s="16">
        <v>87</v>
      </c>
      <c r="F422">
        <v>87</v>
      </c>
      <c r="G422" s="17">
        <v>87</v>
      </c>
      <c r="H422" s="18">
        <v>7.4660000000000011</v>
      </c>
      <c r="I422" s="19">
        <v>0</v>
      </c>
      <c r="J422" s="19"/>
      <c r="K422">
        <v>87</v>
      </c>
      <c r="L422" s="17">
        <v>87</v>
      </c>
      <c r="M422" s="18">
        <v>2.1939350000000002</v>
      </c>
      <c r="N422" s="19">
        <v>0</v>
      </c>
      <c r="P422">
        <v>87</v>
      </c>
      <c r="Q422" s="17">
        <v>87</v>
      </c>
      <c r="R422" s="18">
        <v>2.7109999999999994</v>
      </c>
      <c r="S422" s="20">
        <v>0</v>
      </c>
      <c r="T422">
        <f t="shared" si="42"/>
        <v>87</v>
      </c>
      <c r="U422">
        <f t="shared" si="43"/>
        <v>1</v>
      </c>
      <c r="V422">
        <f t="shared" si="44"/>
        <v>1</v>
      </c>
      <c r="W422">
        <f t="shared" si="45"/>
        <v>1</v>
      </c>
      <c r="X422">
        <f t="shared" si="46"/>
        <v>1</v>
      </c>
      <c r="Y422">
        <f t="shared" si="47"/>
        <v>1</v>
      </c>
      <c r="Z422">
        <f t="shared" si="48"/>
        <v>1</v>
      </c>
    </row>
    <row r="423" spans="1:26" x14ac:dyDescent="0.25">
      <c r="A423" t="s">
        <v>20</v>
      </c>
      <c r="B423">
        <v>2</v>
      </c>
      <c r="C423">
        <v>1</v>
      </c>
      <c r="D423">
        <v>0.6</v>
      </c>
      <c r="E423" s="16">
        <v>99</v>
      </c>
      <c r="F423">
        <v>99</v>
      </c>
      <c r="G423" s="17">
        <v>98.5</v>
      </c>
      <c r="H423" s="18">
        <v>11.688999999999998</v>
      </c>
      <c r="I423" s="19">
        <v>0</v>
      </c>
      <c r="J423" s="19"/>
      <c r="K423">
        <v>99</v>
      </c>
      <c r="L423" s="17">
        <v>99</v>
      </c>
      <c r="M423" s="18">
        <v>2.7128659999999996</v>
      </c>
      <c r="N423" s="19">
        <v>0</v>
      </c>
      <c r="P423">
        <v>99</v>
      </c>
      <c r="Q423" s="17">
        <v>99</v>
      </c>
      <c r="R423" s="18">
        <v>3.2669999999999995</v>
      </c>
      <c r="S423" s="20">
        <v>0</v>
      </c>
      <c r="T423">
        <f t="shared" si="42"/>
        <v>99</v>
      </c>
      <c r="U423">
        <f t="shared" si="43"/>
        <v>1</v>
      </c>
      <c r="V423">
        <f t="shared" si="44"/>
        <v>1</v>
      </c>
      <c r="W423">
        <f t="shared" si="45"/>
        <v>1</v>
      </c>
      <c r="X423">
        <f t="shared" si="46"/>
        <v>1</v>
      </c>
      <c r="Y423">
        <f t="shared" si="47"/>
        <v>1</v>
      </c>
      <c r="Z423">
        <f t="shared" si="48"/>
        <v>1</v>
      </c>
    </row>
    <row r="424" spans="1:26" x14ac:dyDescent="0.25">
      <c r="A424" t="s">
        <v>21</v>
      </c>
      <c r="B424">
        <v>2</v>
      </c>
      <c r="C424">
        <v>1</v>
      </c>
      <c r="D424">
        <v>0.6</v>
      </c>
      <c r="E424" s="16">
        <v>97</v>
      </c>
      <c r="F424">
        <v>97</v>
      </c>
      <c r="G424" s="17">
        <v>96.8</v>
      </c>
      <c r="H424" s="18">
        <v>5.9749999999999996</v>
      </c>
      <c r="I424" s="19">
        <v>0</v>
      </c>
      <c r="J424" s="19"/>
      <c r="K424">
        <v>97</v>
      </c>
      <c r="L424" s="17">
        <v>97</v>
      </c>
      <c r="M424" s="18">
        <v>3.2397990000000001</v>
      </c>
      <c r="N424" s="19">
        <v>0</v>
      </c>
      <c r="P424">
        <v>97</v>
      </c>
      <c r="Q424" s="17">
        <v>96.7</v>
      </c>
      <c r="R424" s="18">
        <v>3.6150000000000007</v>
      </c>
      <c r="S424" s="20">
        <v>0</v>
      </c>
      <c r="T424">
        <f t="shared" si="42"/>
        <v>97</v>
      </c>
      <c r="U424">
        <f t="shared" si="43"/>
        <v>1</v>
      </c>
      <c r="V424">
        <f t="shared" si="44"/>
        <v>1</v>
      </c>
      <c r="W424">
        <f t="shared" si="45"/>
        <v>1</v>
      </c>
      <c r="X424">
        <f t="shared" si="46"/>
        <v>1</v>
      </c>
      <c r="Y424">
        <f t="shared" si="47"/>
        <v>1</v>
      </c>
      <c r="Z424">
        <f t="shared" si="48"/>
        <v>1</v>
      </c>
    </row>
    <row r="425" spans="1:26" x14ac:dyDescent="0.25">
      <c r="A425" t="s">
        <v>22</v>
      </c>
      <c r="B425">
        <v>2</v>
      </c>
      <c r="C425">
        <v>1</v>
      </c>
      <c r="D425">
        <v>0.6</v>
      </c>
      <c r="E425" s="16">
        <v>104</v>
      </c>
      <c r="F425">
        <v>104</v>
      </c>
      <c r="G425" s="17">
        <v>104</v>
      </c>
      <c r="H425" s="18">
        <v>13.835999999999999</v>
      </c>
      <c r="I425" s="19">
        <v>0</v>
      </c>
      <c r="J425" s="19"/>
      <c r="K425">
        <v>104</v>
      </c>
      <c r="L425" s="17">
        <v>104</v>
      </c>
      <c r="M425" s="18">
        <v>2.9367709999999998</v>
      </c>
      <c r="N425" s="19">
        <v>0</v>
      </c>
      <c r="P425">
        <v>104</v>
      </c>
      <c r="Q425" s="17">
        <v>104</v>
      </c>
      <c r="R425" s="18">
        <v>2.3040000000000003</v>
      </c>
      <c r="S425" s="20">
        <v>0</v>
      </c>
      <c r="T425">
        <f t="shared" si="42"/>
        <v>104</v>
      </c>
      <c r="U425">
        <f t="shared" si="43"/>
        <v>1</v>
      </c>
      <c r="V425">
        <f t="shared" si="44"/>
        <v>1</v>
      </c>
      <c r="W425">
        <f t="shared" si="45"/>
        <v>1</v>
      </c>
      <c r="X425">
        <f t="shared" si="46"/>
        <v>1</v>
      </c>
      <c r="Y425">
        <f t="shared" si="47"/>
        <v>1</v>
      </c>
      <c r="Z425">
        <f t="shared" si="48"/>
        <v>1</v>
      </c>
    </row>
    <row r="426" spans="1:26" x14ac:dyDescent="0.25">
      <c r="A426" t="s">
        <v>23</v>
      </c>
      <c r="B426">
        <v>2</v>
      </c>
      <c r="C426">
        <v>1</v>
      </c>
      <c r="D426">
        <v>0.6</v>
      </c>
      <c r="E426" s="16">
        <v>106</v>
      </c>
      <c r="F426">
        <v>106</v>
      </c>
      <c r="G426" s="17">
        <v>106</v>
      </c>
      <c r="H426" s="18">
        <v>14.335000000000003</v>
      </c>
      <c r="I426" s="19">
        <v>0</v>
      </c>
      <c r="J426" s="19"/>
      <c r="K426">
        <v>106</v>
      </c>
      <c r="L426" s="17">
        <v>106</v>
      </c>
      <c r="M426" s="18">
        <v>3.5731040000000007</v>
      </c>
      <c r="N426" s="19">
        <v>0</v>
      </c>
      <c r="P426">
        <v>106</v>
      </c>
      <c r="Q426" s="17">
        <v>106</v>
      </c>
      <c r="R426" s="18">
        <v>2.2969999999999997</v>
      </c>
      <c r="S426" s="20">
        <v>0</v>
      </c>
      <c r="T426">
        <f t="shared" si="42"/>
        <v>106</v>
      </c>
      <c r="U426">
        <f t="shared" si="43"/>
        <v>1</v>
      </c>
      <c r="V426">
        <f t="shared" si="44"/>
        <v>1</v>
      </c>
      <c r="W426">
        <f t="shared" si="45"/>
        <v>1</v>
      </c>
      <c r="X426">
        <f t="shared" si="46"/>
        <v>1</v>
      </c>
      <c r="Y426">
        <f t="shared" si="47"/>
        <v>1</v>
      </c>
      <c r="Z426">
        <f t="shared" si="48"/>
        <v>1</v>
      </c>
    </row>
    <row r="427" spans="1:26" x14ac:dyDescent="0.25">
      <c r="A427" t="s">
        <v>24</v>
      </c>
      <c r="B427">
        <v>2</v>
      </c>
      <c r="C427">
        <v>1</v>
      </c>
      <c r="D427">
        <v>0.6</v>
      </c>
      <c r="E427" s="16">
        <v>119</v>
      </c>
      <c r="F427">
        <v>119</v>
      </c>
      <c r="G427" s="17">
        <v>119</v>
      </c>
      <c r="H427" s="18">
        <v>11.651</v>
      </c>
      <c r="I427" s="19">
        <v>0</v>
      </c>
      <c r="J427" s="19"/>
      <c r="K427">
        <v>119</v>
      </c>
      <c r="L427" s="17">
        <v>119</v>
      </c>
      <c r="M427" s="18">
        <v>4.4241390000000003</v>
      </c>
      <c r="N427" s="19">
        <v>0</v>
      </c>
      <c r="P427">
        <v>119</v>
      </c>
      <c r="Q427" s="17">
        <v>118.6</v>
      </c>
      <c r="R427" s="18">
        <v>4.2249999999999996</v>
      </c>
      <c r="S427" s="20">
        <v>0</v>
      </c>
      <c r="T427">
        <f t="shared" si="42"/>
        <v>119</v>
      </c>
      <c r="U427">
        <f t="shared" si="43"/>
        <v>1</v>
      </c>
      <c r="V427">
        <f t="shared" si="44"/>
        <v>1</v>
      </c>
      <c r="W427">
        <f t="shared" si="45"/>
        <v>1</v>
      </c>
      <c r="X427">
        <f t="shared" si="46"/>
        <v>1</v>
      </c>
      <c r="Y427">
        <f t="shared" si="47"/>
        <v>1</v>
      </c>
      <c r="Z427">
        <f t="shared" si="48"/>
        <v>1</v>
      </c>
    </row>
    <row r="428" spans="1:26" x14ac:dyDescent="0.25">
      <c r="A428" t="s">
        <v>25</v>
      </c>
      <c r="B428">
        <v>2</v>
      </c>
      <c r="C428">
        <v>1</v>
      </c>
      <c r="D428">
        <v>0.6</v>
      </c>
      <c r="E428" s="16">
        <v>126</v>
      </c>
      <c r="F428">
        <v>126</v>
      </c>
      <c r="G428" s="17">
        <v>126</v>
      </c>
      <c r="H428" s="18">
        <v>20.851999999999997</v>
      </c>
      <c r="I428" s="19">
        <v>0</v>
      </c>
      <c r="J428" s="19"/>
      <c r="K428">
        <v>126</v>
      </c>
      <c r="L428" s="17">
        <v>126</v>
      </c>
      <c r="M428" s="18">
        <v>5.98177</v>
      </c>
      <c r="N428" s="19">
        <v>0</v>
      </c>
      <c r="P428">
        <v>126</v>
      </c>
      <c r="Q428" s="17">
        <v>126</v>
      </c>
      <c r="R428" s="18">
        <v>3.1399999999999997</v>
      </c>
      <c r="S428" s="20">
        <v>0</v>
      </c>
      <c r="T428">
        <f t="shared" si="42"/>
        <v>126</v>
      </c>
      <c r="U428">
        <f t="shared" si="43"/>
        <v>1</v>
      </c>
      <c r="V428">
        <f t="shared" si="44"/>
        <v>1</v>
      </c>
      <c r="W428">
        <f t="shared" si="45"/>
        <v>1</v>
      </c>
      <c r="X428">
        <f t="shared" si="46"/>
        <v>1</v>
      </c>
      <c r="Y428">
        <f t="shared" si="47"/>
        <v>1</v>
      </c>
      <c r="Z428">
        <f t="shared" si="48"/>
        <v>1</v>
      </c>
    </row>
    <row r="429" spans="1:26" x14ac:dyDescent="0.25">
      <c r="A429" t="s">
        <v>26</v>
      </c>
      <c r="B429">
        <v>2</v>
      </c>
      <c r="C429">
        <v>1</v>
      </c>
      <c r="D429">
        <v>0.6</v>
      </c>
      <c r="E429" s="16">
        <v>127</v>
      </c>
      <c r="F429">
        <v>127</v>
      </c>
      <c r="G429" s="17">
        <v>125.9</v>
      </c>
      <c r="H429" s="18">
        <v>10.403</v>
      </c>
      <c r="I429" s="19">
        <v>0</v>
      </c>
      <c r="J429" s="19"/>
      <c r="K429">
        <v>127</v>
      </c>
      <c r="L429" s="17">
        <v>127</v>
      </c>
      <c r="M429" s="18">
        <v>5.1811569999999998</v>
      </c>
      <c r="N429" s="19">
        <v>0</v>
      </c>
      <c r="P429">
        <v>127</v>
      </c>
      <c r="Q429" s="17">
        <v>126.8</v>
      </c>
      <c r="R429" s="18">
        <v>4.5990000000000002</v>
      </c>
      <c r="S429" s="20">
        <v>0</v>
      </c>
      <c r="T429">
        <f t="shared" si="42"/>
        <v>127</v>
      </c>
      <c r="U429">
        <f t="shared" si="43"/>
        <v>1</v>
      </c>
      <c r="V429">
        <f t="shared" si="44"/>
        <v>1</v>
      </c>
      <c r="W429">
        <f t="shared" si="45"/>
        <v>1</v>
      </c>
      <c r="X429">
        <f t="shared" si="46"/>
        <v>1</v>
      </c>
      <c r="Y429">
        <f t="shared" si="47"/>
        <v>1</v>
      </c>
      <c r="Z429">
        <f t="shared" si="48"/>
        <v>1</v>
      </c>
    </row>
    <row r="430" spans="1:26" x14ac:dyDescent="0.25">
      <c r="A430" t="s">
        <v>27</v>
      </c>
      <c r="B430">
        <v>2</v>
      </c>
      <c r="C430">
        <v>1</v>
      </c>
      <c r="D430">
        <v>0.6</v>
      </c>
      <c r="E430" s="16">
        <v>132</v>
      </c>
      <c r="F430">
        <v>132</v>
      </c>
      <c r="G430" s="17">
        <v>131.69999999999999</v>
      </c>
      <c r="H430" s="18">
        <v>12.941999999999998</v>
      </c>
      <c r="I430" s="19">
        <v>0</v>
      </c>
      <c r="J430" s="19"/>
      <c r="K430">
        <v>129</v>
      </c>
      <c r="L430" s="17">
        <v>129</v>
      </c>
      <c r="M430" s="18">
        <v>5.4268840000000003</v>
      </c>
      <c r="N430" s="19">
        <v>2.2727272727272728E-2</v>
      </c>
      <c r="P430">
        <v>129</v>
      </c>
      <c r="Q430" s="17">
        <v>129</v>
      </c>
      <c r="R430" s="18">
        <v>4.22</v>
      </c>
      <c r="S430" s="20">
        <v>2.2727272727272728E-2</v>
      </c>
      <c r="T430">
        <f t="shared" si="42"/>
        <v>132</v>
      </c>
      <c r="U430">
        <f t="shared" si="43"/>
        <v>1</v>
      </c>
      <c r="V430">
        <f t="shared" si="44"/>
        <v>0</v>
      </c>
      <c r="W430">
        <f t="shared" si="45"/>
        <v>0</v>
      </c>
      <c r="X430">
        <f t="shared" si="46"/>
        <v>1</v>
      </c>
      <c r="Y430">
        <f t="shared" si="47"/>
        <v>0</v>
      </c>
      <c r="Z430">
        <f t="shared" si="48"/>
        <v>0</v>
      </c>
    </row>
    <row r="431" spans="1:26" x14ac:dyDescent="0.25">
      <c r="A431" t="s">
        <v>28</v>
      </c>
      <c r="B431">
        <v>2</v>
      </c>
      <c r="C431">
        <v>1</v>
      </c>
      <c r="D431">
        <v>0.6</v>
      </c>
      <c r="E431" s="16">
        <v>141</v>
      </c>
      <c r="F431">
        <v>141</v>
      </c>
      <c r="G431" s="17">
        <v>141</v>
      </c>
      <c r="H431" s="18">
        <v>17.218</v>
      </c>
      <c r="I431" s="19">
        <v>0</v>
      </c>
      <c r="J431" s="19"/>
      <c r="K431">
        <v>141</v>
      </c>
      <c r="L431" s="17">
        <v>141</v>
      </c>
      <c r="M431" s="18">
        <v>7.4476309999999994</v>
      </c>
      <c r="N431" s="19">
        <v>0</v>
      </c>
      <c r="P431">
        <v>141</v>
      </c>
      <c r="Q431" s="17">
        <v>141</v>
      </c>
      <c r="R431" s="18">
        <v>4.7889999999999997</v>
      </c>
      <c r="S431" s="20">
        <v>0</v>
      </c>
      <c r="T431">
        <f t="shared" si="42"/>
        <v>141</v>
      </c>
      <c r="U431">
        <f t="shared" si="43"/>
        <v>1</v>
      </c>
      <c r="V431">
        <f t="shared" si="44"/>
        <v>1</v>
      </c>
      <c r="W431">
        <f t="shared" si="45"/>
        <v>1</v>
      </c>
      <c r="X431">
        <f t="shared" si="46"/>
        <v>1</v>
      </c>
      <c r="Y431">
        <f t="shared" si="47"/>
        <v>1</v>
      </c>
      <c r="Z431">
        <f t="shared" si="48"/>
        <v>1</v>
      </c>
    </row>
    <row r="432" spans="1:26" x14ac:dyDescent="0.25">
      <c r="A432" t="s">
        <v>29</v>
      </c>
      <c r="B432">
        <v>2</v>
      </c>
      <c r="C432">
        <v>1</v>
      </c>
      <c r="D432">
        <v>0.6</v>
      </c>
      <c r="E432" s="16">
        <v>145</v>
      </c>
      <c r="F432">
        <v>145</v>
      </c>
      <c r="G432" s="17">
        <v>144.69999999999999</v>
      </c>
      <c r="H432" s="18">
        <v>11.687999999999999</v>
      </c>
      <c r="I432" s="19">
        <v>0</v>
      </c>
      <c r="J432" s="19"/>
      <c r="K432">
        <v>145</v>
      </c>
      <c r="L432" s="17">
        <v>145</v>
      </c>
      <c r="M432" s="18">
        <v>7.0294070000000008</v>
      </c>
      <c r="N432" s="19">
        <v>0</v>
      </c>
      <c r="P432">
        <v>145</v>
      </c>
      <c r="Q432" s="17">
        <v>144.5</v>
      </c>
      <c r="R432" s="18">
        <v>5.85</v>
      </c>
      <c r="S432" s="20">
        <v>0</v>
      </c>
      <c r="T432">
        <f t="shared" si="42"/>
        <v>145</v>
      </c>
      <c r="U432">
        <f t="shared" si="43"/>
        <v>1</v>
      </c>
      <c r="V432">
        <f t="shared" si="44"/>
        <v>1</v>
      </c>
      <c r="W432">
        <f t="shared" si="45"/>
        <v>1</v>
      </c>
      <c r="X432">
        <f t="shared" si="46"/>
        <v>1</v>
      </c>
      <c r="Y432">
        <f t="shared" si="47"/>
        <v>1</v>
      </c>
      <c r="Z432">
        <f t="shared" si="48"/>
        <v>1</v>
      </c>
    </row>
    <row r="433" spans="1:26" x14ac:dyDescent="0.25">
      <c r="A433" t="s">
        <v>30</v>
      </c>
      <c r="B433">
        <v>2</v>
      </c>
      <c r="C433">
        <v>1</v>
      </c>
      <c r="D433">
        <v>0.6</v>
      </c>
      <c r="E433" s="16">
        <v>145</v>
      </c>
      <c r="F433">
        <v>145</v>
      </c>
      <c r="G433" s="17">
        <v>144.6</v>
      </c>
      <c r="H433" s="18">
        <v>11.651000000000002</v>
      </c>
      <c r="I433" s="19">
        <v>0</v>
      </c>
      <c r="J433" s="19"/>
      <c r="K433">
        <v>143</v>
      </c>
      <c r="L433" s="17">
        <v>142.69999999999999</v>
      </c>
      <c r="M433" s="18">
        <v>6.8118359999999996</v>
      </c>
      <c r="N433" s="19">
        <v>1.3793103448275862E-2</v>
      </c>
      <c r="P433">
        <v>145</v>
      </c>
      <c r="Q433" s="17">
        <v>143.6</v>
      </c>
      <c r="R433" s="18">
        <v>5.394000000000001</v>
      </c>
      <c r="S433" s="20">
        <v>0</v>
      </c>
      <c r="T433">
        <f t="shared" si="42"/>
        <v>145</v>
      </c>
      <c r="U433">
        <f t="shared" si="43"/>
        <v>1</v>
      </c>
      <c r="V433">
        <f t="shared" si="44"/>
        <v>0</v>
      </c>
      <c r="W433">
        <f t="shared" si="45"/>
        <v>1</v>
      </c>
      <c r="X433">
        <f t="shared" si="46"/>
        <v>1</v>
      </c>
      <c r="Y433">
        <f t="shared" si="47"/>
        <v>0</v>
      </c>
      <c r="Z433">
        <f t="shared" si="48"/>
        <v>1</v>
      </c>
    </row>
    <row r="434" spans="1:26" x14ac:dyDescent="0.25">
      <c r="A434" t="s">
        <v>31</v>
      </c>
      <c r="B434">
        <v>2</v>
      </c>
      <c r="C434">
        <v>1</v>
      </c>
      <c r="D434">
        <v>0.6</v>
      </c>
      <c r="E434" s="16">
        <v>147</v>
      </c>
      <c r="F434">
        <v>147</v>
      </c>
      <c r="G434" s="17">
        <v>147</v>
      </c>
      <c r="H434" s="18">
        <v>17.824000000000002</v>
      </c>
      <c r="I434" s="19">
        <v>0</v>
      </c>
      <c r="J434" s="19"/>
      <c r="K434">
        <v>147</v>
      </c>
      <c r="L434" s="17">
        <v>147</v>
      </c>
      <c r="M434" s="18">
        <v>7.6022400000000001</v>
      </c>
      <c r="N434" s="19">
        <v>0</v>
      </c>
      <c r="P434">
        <v>147</v>
      </c>
      <c r="Q434" s="17">
        <v>147</v>
      </c>
      <c r="R434" s="18">
        <v>5.7780000000000005</v>
      </c>
      <c r="S434" s="20">
        <v>0</v>
      </c>
      <c r="T434">
        <f t="shared" si="42"/>
        <v>147</v>
      </c>
      <c r="U434">
        <f t="shared" si="43"/>
        <v>1</v>
      </c>
      <c r="V434">
        <f t="shared" si="44"/>
        <v>1</v>
      </c>
      <c r="W434">
        <f t="shared" si="45"/>
        <v>1</v>
      </c>
      <c r="X434">
        <f t="shared" si="46"/>
        <v>1</v>
      </c>
      <c r="Y434">
        <f t="shared" si="47"/>
        <v>1</v>
      </c>
      <c r="Z434">
        <f t="shared" si="48"/>
        <v>1</v>
      </c>
    </row>
    <row r="435" spans="1:26" x14ac:dyDescent="0.25">
      <c r="A435" t="s">
        <v>32</v>
      </c>
      <c r="B435">
        <v>2</v>
      </c>
      <c r="C435">
        <v>1</v>
      </c>
      <c r="D435">
        <v>0.6</v>
      </c>
      <c r="E435" s="16">
        <v>151</v>
      </c>
      <c r="F435">
        <v>151</v>
      </c>
      <c r="G435" s="17">
        <v>150.69999999999999</v>
      </c>
      <c r="H435" s="18">
        <v>22.728000000000002</v>
      </c>
      <c r="I435" s="19">
        <v>0</v>
      </c>
      <c r="J435" s="19"/>
      <c r="K435">
        <v>151</v>
      </c>
      <c r="L435" s="17">
        <v>151</v>
      </c>
      <c r="M435" s="18">
        <v>7.8533509999999991</v>
      </c>
      <c r="N435" s="19">
        <v>0</v>
      </c>
      <c r="P435">
        <v>150</v>
      </c>
      <c r="Q435" s="17">
        <v>150</v>
      </c>
      <c r="R435" s="18">
        <v>5.7569999999999997</v>
      </c>
      <c r="S435" s="20">
        <v>6.6225165562913907E-3</v>
      </c>
      <c r="T435">
        <f t="shared" si="42"/>
        <v>151</v>
      </c>
      <c r="U435">
        <f t="shared" si="43"/>
        <v>1</v>
      </c>
      <c r="V435">
        <f t="shared" si="44"/>
        <v>1</v>
      </c>
      <c r="W435">
        <f t="shared" si="45"/>
        <v>0</v>
      </c>
      <c r="X435">
        <f t="shared" si="46"/>
        <v>1</v>
      </c>
      <c r="Y435">
        <f t="shared" si="47"/>
        <v>1</v>
      </c>
      <c r="Z435">
        <f t="shared" si="48"/>
        <v>0</v>
      </c>
    </row>
    <row r="436" spans="1:26" x14ac:dyDescent="0.25">
      <c r="A436" t="s">
        <v>33</v>
      </c>
      <c r="B436">
        <v>2</v>
      </c>
      <c r="C436">
        <v>1</v>
      </c>
      <c r="D436">
        <v>0.6</v>
      </c>
      <c r="E436" s="16">
        <v>156</v>
      </c>
      <c r="F436">
        <v>156</v>
      </c>
      <c r="G436" s="17">
        <v>156</v>
      </c>
      <c r="H436" s="18">
        <v>15.297000000000001</v>
      </c>
      <c r="I436" s="19">
        <v>0</v>
      </c>
      <c r="J436" s="19"/>
      <c r="K436">
        <v>156</v>
      </c>
      <c r="L436" s="17">
        <v>156</v>
      </c>
      <c r="M436" s="18">
        <v>9.5501240000000003</v>
      </c>
      <c r="N436" s="19">
        <v>0</v>
      </c>
      <c r="P436">
        <v>156</v>
      </c>
      <c r="Q436" s="17">
        <v>155.19999999999999</v>
      </c>
      <c r="R436" s="18">
        <v>6.8330000000000002</v>
      </c>
      <c r="S436" s="20">
        <v>0</v>
      </c>
      <c r="T436">
        <f t="shared" si="42"/>
        <v>156</v>
      </c>
      <c r="U436">
        <f t="shared" si="43"/>
        <v>1</v>
      </c>
      <c r="V436">
        <f t="shared" si="44"/>
        <v>1</v>
      </c>
      <c r="W436">
        <f t="shared" si="45"/>
        <v>1</v>
      </c>
      <c r="X436">
        <f t="shared" si="46"/>
        <v>1</v>
      </c>
      <c r="Y436">
        <f t="shared" si="47"/>
        <v>1</v>
      </c>
      <c r="Z436">
        <f t="shared" si="48"/>
        <v>1</v>
      </c>
    </row>
    <row r="437" spans="1:26" x14ac:dyDescent="0.25">
      <c r="A437" t="s">
        <v>34</v>
      </c>
      <c r="B437">
        <v>2</v>
      </c>
      <c r="C437">
        <v>1</v>
      </c>
      <c r="D437">
        <v>0.6</v>
      </c>
      <c r="E437" s="16">
        <v>178</v>
      </c>
      <c r="F437">
        <v>178</v>
      </c>
      <c r="G437" s="17">
        <v>175.6</v>
      </c>
      <c r="H437" s="18">
        <v>10.895999999999999</v>
      </c>
      <c r="I437" s="19">
        <v>0</v>
      </c>
      <c r="J437" s="19"/>
      <c r="K437">
        <v>175</v>
      </c>
      <c r="L437" s="17">
        <v>175</v>
      </c>
      <c r="M437" s="18">
        <v>9.8514309999999998</v>
      </c>
      <c r="N437" s="19">
        <v>1.6853932584269662E-2</v>
      </c>
      <c r="P437">
        <v>178</v>
      </c>
      <c r="Q437" s="17">
        <v>174.6</v>
      </c>
      <c r="R437" s="18">
        <v>7.0060000000000002</v>
      </c>
      <c r="S437" s="20">
        <v>0</v>
      </c>
      <c r="T437">
        <f t="shared" si="42"/>
        <v>178</v>
      </c>
      <c r="U437">
        <f t="shared" si="43"/>
        <v>1</v>
      </c>
      <c r="V437">
        <f t="shared" si="44"/>
        <v>0</v>
      </c>
      <c r="W437">
        <f t="shared" si="45"/>
        <v>1</v>
      </c>
      <c r="X437">
        <f t="shared" si="46"/>
        <v>1</v>
      </c>
      <c r="Y437">
        <f t="shared" si="47"/>
        <v>0</v>
      </c>
      <c r="Z437">
        <f t="shared" si="48"/>
        <v>1</v>
      </c>
    </row>
    <row r="438" spans="1:26" x14ac:dyDescent="0.25">
      <c r="A438" t="s">
        <v>35</v>
      </c>
      <c r="B438">
        <v>2</v>
      </c>
      <c r="C438">
        <v>1</v>
      </c>
      <c r="D438">
        <v>0.6</v>
      </c>
      <c r="E438" s="16">
        <v>196</v>
      </c>
      <c r="F438">
        <v>196</v>
      </c>
      <c r="G438" s="17">
        <v>196</v>
      </c>
      <c r="H438" s="18">
        <v>22.101000000000003</v>
      </c>
      <c r="I438" s="19">
        <v>0</v>
      </c>
      <c r="J438" s="19"/>
      <c r="K438">
        <v>196</v>
      </c>
      <c r="L438" s="17">
        <v>196</v>
      </c>
      <c r="M438" s="18">
        <v>17.07432</v>
      </c>
      <c r="N438" s="19">
        <v>0</v>
      </c>
      <c r="P438">
        <v>196</v>
      </c>
      <c r="Q438" s="17">
        <v>194.2</v>
      </c>
      <c r="R438" s="18">
        <v>8.2289999999999992</v>
      </c>
      <c r="S438" s="20">
        <v>0</v>
      </c>
      <c r="T438">
        <f t="shared" si="42"/>
        <v>196</v>
      </c>
      <c r="U438">
        <f t="shared" si="43"/>
        <v>1</v>
      </c>
      <c r="V438">
        <f t="shared" si="44"/>
        <v>1</v>
      </c>
      <c r="W438">
        <f t="shared" si="45"/>
        <v>1</v>
      </c>
      <c r="X438">
        <f t="shared" si="46"/>
        <v>1</v>
      </c>
      <c r="Y438">
        <f t="shared" si="47"/>
        <v>1</v>
      </c>
      <c r="Z438">
        <f t="shared" si="48"/>
        <v>1</v>
      </c>
    </row>
    <row r="439" spans="1:26" x14ac:dyDescent="0.25">
      <c r="A439" t="s">
        <v>36</v>
      </c>
      <c r="B439">
        <v>2</v>
      </c>
      <c r="C439">
        <v>1</v>
      </c>
      <c r="D439">
        <v>0.6</v>
      </c>
      <c r="E439" s="16">
        <v>198</v>
      </c>
      <c r="F439">
        <v>198</v>
      </c>
      <c r="G439" s="17">
        <v>198</v>
      </c>
      <c r="H439" s="18">
        <v>22.934999999999995</v>
      </c>
      <c r="I439" s="19">
        <v>0</v>
      </c>
      <c r="J439" s="19"/>
      <c r="K439">
        <v>198</v>
      </c>
      <c r="L439" s="17">
        <v>196.7</v>
      </c>
      <c r="M439" s="18">
        <v>18.708129999999997</v>
      </c>
      <c r="N439" s="19">
        <v>0</v>
      </c>
      <c r="P439">
        <v>198</v>
      </c>
      <c r="Q439" s="17">
        <v>195.2</v>
      </c>
      <c r="R439" s="18">
        <v>11.763999999999999</v>
      </c>
      <c r="S439" s="20">
        <v>0</v>
      </c>
      <c r="T439">
        <f t="shared" si="42"/>
        <v>198</v>
      </c>
      <c r="U439">
        <f t="shared" si="43"/>
        <v>1</v>
      </c>
      <c r="V439">
        <f t="shared" si="44"/>
        <v>1</v>
      </c>
      <c r="W439">
        <f t="shared" si="45"/>
        <v>1</v>
      </c>
      <c r="X439">
        <f t="shared" si="46"/>
        <v>1</v>
      </c>
      <c r="Y439">
        <f t="shared" si="47"/>
        <v>1</v>
      </c>
      <c r="Z439">
        <f t="shared" si="48"/>
        <v>1</v>
      </c>
    </row>
    <row r="440" spans="1:26" x14ac:dyDescent="0.25">
      <c r="A440" t="s">
        <v>37</v>
      </c>
      <c r="B440">
        <v>2</v>
      </c>
      <c r="C440">
        <v>1</v>
      </c>
      <c r="D440">
        <v>0.6</v>
      </c>
      <c r="E440" s="16">
        <v>198</v>
      </c>
      <c r="F440">
        <v>198</v>
      </c>
      <c r="G440" s="17">
        <v>197.5</v>
      </c>
      <c r="H440" s="18">
        <v>25.274999999999999</v>
      </c>
      <c r="I440" s="19">
        <v>0</v>
      </c>
      <c r="J440" s="19"/>
      <c r="K440">
        <v>198</v>
      </c>
      <c r="L440" s="17">
        <v>194.1</v>
      </c>
      <c r="M440" s="18">
        <v>17.3521</v>
      </c>
      <c r="N440" s="19">
        <v>0</v>
      </c>
      <c r="P440">
        <v>197</v>
      </c>
      <c r="Q440" s="17">
        <v>194.9</v>
      </c>
      <c r="R440" s="18">
        <v>12.306000000000001</v>
      </c>
      <c r="S440" s="20">
        <v>5.0505050505050509E-3</v>
      </c>
      <c r="T440">
        <f t="shared" si="42"/>
        <v>198</v>
      </c>
      <c r="U440">
        <f t="shared" si="43"/>
        <v>1</v>
      </c>
      <c r="V440">
        <f t="shared" si="44"/>
        <v>1</v>
      </c>
      <c r="W440">
        <f t="shared" si="45"/>
        <v>0</v>
      </c>
      <c r="X440">
        <f t="shared" si="46"/>
        <v>1</v>
      </c>
      <c r="Y440">
        <f t="shared" si="47"/>
        <v>1</v>
      </c>
      <c r="Z440">
        <f t="shared" si="48"/>
        <v>0</v>
      </c>
    </row>
    <row r="441" spans="1:26" x14ac:dyDescent="0.25">
      <c r="A441" t="s">
        <v>38</v>
      </c>
      <c r="B441">
        <v>2</v>
      </c>
      <c r="C441">
        <v>1</v>
      </c>
      <c r="D441">
        <v>0.6</v>
      </c>
      <c r="E441" s="16">
        <v>224</v>
      </c>
      <c r="F441">
        <v>224</v>
      </c>
      <c r="G441" s="17">
        <v>224</v>
      </c>
      <c r="H441" s="18">
        <v>28.016000000000002</v>
      </c>
      <c r="I441" s="19">
        <v>0</v>
      </c>
      <c r="J441" s="19"/>
      <c r="K441">
        <v>224</v>
      </c>
      <c r="L441" s="17">
        <v>224</v>
      </c>
      <c r="M441" s="18">
        <v>19.267860000000002</v>
      </c>
      <c r="N441" s="19">
        <v>0</v>
      </c>
      <c r="P441">
        <v>224</v>
      </c>
      <c r="Q441" s="17">
        <v>223.7</v>
      </c>
      <c r="R441" s="18">
        <v>13.405999999999997</v>
      </c>
      <c r="S441" s="20">
        <v>0</v>
      </c>
      <c r="T441">
        <f t="shared" si="42"/>
        <v>224</v>
      </c>
      <c r="U441">
        <f t="shared" si="43"/>
        <v>1</v>
      </c>
      <c r="V441">
        <f t="shared" si="44"/>
        <v>1</v>
      </c>
      <c r="W441">
        <f t="shared" si="45"/>
        <v>1</v>
      </c>
      <c r="X441">
        <f t="shared" si="46"/>
        <v>1</v>
      </c>
      <c r="Y441">
        <f t="shared" si="47"/>
        <v>1</v>
      </c>
      <c r="Z441">
        <f t="shared" si="48"/>
        <v>1</v>
      </c>
    </row>
    <row r="442" spans="1:26" x14ac:dyDescent="0.25">
      <c r="A442" t="s">
        <v>39</v>
      </c>
      <c r="B442">
        <v>2</v>
      </c>
      <c r="C442">
        <v>1</v>
      </c>
      <c r="D442">
        <v>0.6</v>
      </c>
      <c r="E442" s="16">
        <v>212</v>
      </c>
      <c r="F442">
        <v>212</v>
      </c>
      <c r="G442" s="17">
        <v>209.1</v>
      </c>
      <c r="H442" s="18">
        <v>15.118</v>
      </c>
      <c r="I442" s="19">
        <v>0</v>
      </c>
      <c r="J442" s="19"/>
      <c r="K442">
        <v>212</v>
      </c>
      <c r="L442" s="17">
        <v>209.6</v>
      </c>
      <c r="M442" s="18">
        <v>21.517990000000005</v>
      </c>
      <c r="N442" s="19">
        <v>0</v>
      </c>
      <c r="P442">
        <v>209</v>
      </c>
      <c r="Q442" s="17">
        <v>207.5</v>
      </c>
      <c r="R442" s="18">
        <v>14.098999999999998</v>
      </c>
      <c r="S442" s="20">
        <v>1.4150943396226415E-2</v>
      </c>
      <c r="T442">
        <f t="shared" si="42"/>
        <v>212</v>
      </c>
      <c r="U442">
        <f t="shared" si="43"/>
        <v>1</v>
      </c>
      <c r="V442">
        <f t="shared" si="44"/>
        <v>1</v>
      </c>
      <c r="W442">
        <f t="shared" si="45"/>
        <v>0</v>
      </c>
      <c r="X442">
        <f t="shared" si="46"/>
        <v>1</v>
      </c>
      <c r="Y442">
        <f t="shared" si="47"/>
        <v>1</v>
      </c>
      <c r="Z442">
        <f t="shared" si="48"/>
        <v>0</v>
      </c>
    </row>
    <row r="443" spans="1:26" x14ac:dyDescent="0.25">
      <c r="A443" t="s">
        <v>40</v>
      </c>
      <c r="B443">
        <v>2</v>
      </c>
      <c r="C443">
        <v>1</v>
      </c>
      <c r="D443">
        <v>0.6</v>
      </c>
      <c r="E443" s="16">
        <v>221</v>
      </c>
      <c r="F443">
        <v>221</v>
      </c>
      <c r="G443" s="17">
        <v>221</v>
      </c>
      <c r="H443" s="18">
        <v>22.658999999999999</v>
      </c>
      <c r="I443" s="19">
        <v>0</v>
      </c>
      <c r="J443" s="19"/>
      <c r="K443">
        <v>221</v>
      </c>
      <c r="L443" s="17">
        <v>221</v>
      </c>
      <c r="M443" s="18">
        <v>20.229880000000001</v>
      </c>
      <c r="N443" s="19">
        <v>0</v>
      </c>
      <c r="P443">
        <v>221</v>
      </c>
      <c r="Q443" s="17">
        <v>221</v>
      </c>
      <c r="R443" s="18">
        <v>12.378</v>
      </c>
      <c r="S443" s="20">
        <v>0</v>
      </c>
      <c r="T443">
        <f t="shared" si="42"/>
        <v>221</v>
      </c>
      <c r="U443">
        <f t="shared" si="43"/>
        <v>1</v>
      </c>
      <c r="V443">
        <f t="shared" si="44"/>
        <v>1</v>
      </c>
      <c r="W443">
        <f t="shared" si="45"/>
        <v>1</v>
      </c>
      <c r="X443">
        <f t="shared" si="46"/>
        <v>1</v>
      </c>
      <c r="Y443">
        <f t="shared" si="47"/>
        <v>1</v>
      </c>
      <c r="Z443">
        <f t="shared" si="48"/>
        <v>1</v>
      </c>
    </row>
    <row r="444" spans="1:26" x14ac:dyDescent="0.25">
      <c r="A444" t="s">
        <v>41</v>
      </c>
      <c r="B444">
        <v>2</v>
      </c>
      <c r="C444">
        <v>1</v>
      </c>
      <c r="D444">
        <v>0.6</v>
      </c>
      <c r="E444" s="16">
        <v>253</v>
      </c>
      <c r="F444">
        <v>253</v>
      </c>
      <c r="G444" s="17">
        <v>251.5</v>
      </c>
      <c r="H444" s="18">
        <v>28.009000000000004</v>
      </c>
      <c r="I444" s="19">
        <v>0</v>
      </c>
      <c r="J444" s="19"/>
      <c r="K444">
        <v>253</v>
      </c>
      <c r="L444" s="17">
        <v>246.4</v>
      </c>
      <c r="M444" s="18">
        <v>28.559550000000002</v>
      </c>
      <c r="N444" s="19">
        <v>0</v>
      </c>
      <c r="P444">
        <v>253</v>
      </c>
      <c r="Q444" s="17">
        <v>247.7</v>
      </c>
      <c r="R444" s="18">
        <v>19.065000000000001</v>
      </c>
      <c r="S444" s="20">
        <v>0</v>
      </c>
      <c r="T444">
        <f t="shared" si="42"/>
        <v>253</v>
      </c>
      <c r="U444">
        <f t="shared" si="43"/>
        <v>1</v>
      </c>
      <c r="V444">
        <f t="shared" si="44"/>
        <v>1</v>
      </c>
      <c r="W444">
        <f t="shared" si="45"/>
        <v>1</v>
      </c>
      <c r="X444">
        <f t="shared" si="46"/>
        <v>1</v>
      </c>
      <c r="Y444">
        <f t="shared" si="47"/>
        <v>1</v>
      </c>
      <c r="Z444">
        <f t="shared" si="48"/>
        <v>1</v>
      </c>
    </row>
    <row r="445" spans="1:26" x14ac:dyDescent="0.25">
      <c r="A445" t="s">
        <v>42</v>
      </c>
      <c r="B445">
        <v>2</v>
      </c>
      <c r="C445">
        <v>1</v>
      </c>
      <c r="D445">
        <v>0.6</v>
      </c>
      <c r="E445" s="16">
        <v>252</v>
      </c>
      <c r="F445">
        <v>252</v>
      </c>
      <c r="G445" s="17">
        <v>252</v>
      </c>
      <c r="H445" s="18">
        <v>43.009</v>
      </c>
      <c r="I445" s="19">
        <v>0</v>
      </c>
      <c r="J445" s="19"/>
      <c r="K445">
        <v>252</v>
      </c>
      <c r="L445" s="17">
        <v>252</v>
      </c>
      <c r="M445" s="18">
        <v>52.003120000000003</v>
      </c>
      <c r="N445" s="19">
        <v>0</v>
      </c>
      <c r="P445">
        <v>252</v>
      </c>
      <c r="Q445" s="17">
        <v>252</v>
      </c>
      <c r="R445" s="18">
        <v>14.440999999999999</v>
      </c>
      <c r="S445" s="20">
        <v>0</v>
      </c>
      <c r="T445">
        <f t="shared" si="42"/>
        <v>252</v>
      </c>
      <c r="U445">
        <f t="shared" si="43"/>
        <v>1</v>
      </c>
      <c r="V445">
        <f t="shared" si="44"/>
        <v>1</v>
      </c>
      <c r="W445">
        <f t="shared" si="45"/>
        <v>1</v>
      </c>
      <c r="X445">
        <f t="shared" si="46"/>
        <v>1</v>
      </c>
      <c r="Y445">
        <f t="shared" si="47"/>
        <v>1</v>
      </c>
      <c r="Z445">
        <f t="shared" si="48"/>
        <v>1</v>
      </c>
    </row>
    <row r="446" spans="1:26" x14ac:dyDescent="0.25">
      <c r="A446" t="s">
        <v>43</v>
      </c>
      <c r="B446">
        <v>2</v>
      </c>
      <c r="C446">
        <v>1</v>
      </c>
      <c r="D446">
        <v>0.6</v>
      </c>
      <c r="E446" s="16">
        <v>256</v>
      </c>
      <c r="F446">
        <v>256</v>
      </c>
      <c r="G446" s="17">
        <v>255.3</v>
      </c>
      <c r="H446" s="18">
        <v>21.085000000000001</v>
      </c>
      <c r="I446" s="19">
        <v>0</v>
      </c>
      <c r="J446" s="19"/>
      <c r="K446">
        <v>254</v>
      </c>
      <c r="L446" s="17">
        <v>250.4</v>
      </c>
      <c r="M446" s="18">
        <v>29.416900000000005</v>
      </c>
      <c r="N446" s="19">
        <v>7.8125E-3</v>
      </c>
      <c r="P446">
        <v>253</v>
      </c>
      <c r="Q446" s="17">
        <v>248.8</v>
      </c>
      <c r="R446" s="18">
        <v>20.124000000000002</v>
      </c>
      <c r="S446" s="20">
        <v>1.171875E-2</v>
      </c>
      <c r="T446">
        <f t="shared" si="42"/>
        <v>256</v>
      </c>
      <c r="U446">
        <f t="shared" si="43"/>
        <v>1</v>
      </c>
      <c r="V446">
        <f t="shared" si="44"/>
        <v>0</v>
      </c>
      <c r="W446">
        <f t="shared" si="45"/>
        <v>0</v>
      </c>
      <c r="X446">
        <f t="shared" si="46"/>
        <v>1</v>
      </c>
      <c r="Y446">
        <f t="shared" si="47"/>
        <v>0</v>
      </c>
      <c r="Z446">
        <f t="shared" si="48"/>
        <v>0</v>
      </c>
    </row>
    <row r="447" spans="1:26" x14ac:dyDescent="0.25">
      <c r="A447" t="s">
        <v>44</v>
      </c>
      <c r="B447">
        <v>2</v>
      </c>
      <c r="C447">
        <v>1</v>
      </c>
      <c r="D447">
        <v>0.6</v>
      </c>
      <c r="E447" s="16">
        <v>286</v>
      </c>
      <c r="F447">
        <v>286</v>
      </c>
      <c r="G447" s="17">
        <v>286</v>
      </c>
      <c r="H447" s="18">
        <v>28.396000000000004</v>
      </c>
      <c r="I447" s="19">
        <v>0</v>
      </c>
      <c r="J447" s="19"/>
      <c r="K447">
        <v>286</v>
      </c>
      <c r="L447" s="17">
        <v>286</v>
      </c>
      <c r="M447" s="18">
        <v>46.35575</v>
      </c>
      <c r="N447" s="19">
        <v>0</v>
      </c>
      <c r="P447">
        <v>286</v>
      </c>
      <c r="Q447" s="17">
        <v>285.7</v>
      </c>
      <c r="R447" s="18">
        <v>25.252999999999997</v>
      </c>
      <c r="S447" s="20">
        <v>0</v>
      </c>
      <c r="T447">
        <f t="shared" si="42"/>
        <v>286</v>
      </c>
      <c r="U447">
        <f t="shared" si="43"/>
        <v>1</v>
      </c>
      <c r="V447">
        <f t="shared" si="44"/>
        <v>1</v>
      </c>
      <c r="W447">
        <f t="shared" si="45"/>
        <v>1</v>
      </c>
      <c r="X447">
        <f t="shared" si="46"/>
        <v>1</v>
      </c>
      <c r="Y447">
        <f t="shared" si="47"/>
        <v>1</v>
      </c>
      <c r="Z447">
        <f t="shared" si="48"/>
        <v>1</v>
      </c>
    </row>
    <row r="448" spans="1:26" x14ac:dyDescent="0.25">
      <c r="A448" t="s">
        <v>45</v>
      </c>
      <c r="B448">
        <v>2</v>
      </c>
      <c r="C448">
        <v>1</v>
      </c>
      <c r="D448">
        <v>0.6</v>
      </c>
      <c r="E448" s="16">
        <v>316</v>
      </c>
      <c r="F448">
        <v>316</v>
      </c>
      <c r="G448" s="17">
        <v>315.5</v>
      </c>
      <c r="H448" s="18">
        <v>45.219000000000001</v>
      </c>
      <c r="I448" s="19">
        <v>0</v>
      </c>
      <c r="J448" s="19"/>
      <c r="K448">
        <v>316</v>
      </c>
      <c r="L448" s="17">
        <v>314.39999999999998</v>
      </c>
      <c r="M448" s="18">
        <v>70.060599999999994</v>
      </c>
      <c r="N448" s="19">
        <v>0</v>
      </c>
      <c r="P448">
        <v>313</v>
      </c>
      <c r="Q448" s="17">
        <v>311.3</v>
      </c>
      <c r="R448" s="18">
        <v>30.942</v>
      </c>
      <c r="S448" s="20">
        <v>9.4936708860759497E-3</v>
      </c>
      <c r="T448">
        <f t="shared" si="42"/>
        <v>316</v>
      </c>
      <c r="U448">
        <f t="shared" si="43"/>
        <v>1</v>
      </c>
      <c r="V448">
        <f t="shared" si="44"/>
        <v>1</v>
      </c>
      <c r="W448">
        <f t="shared" si="45"/>
        <v>0</v>
      </c>
      <c r="X448">
        <f t="shared" si="46"/>
        <v>1</v>
      </c>
      <c r="Y448">
        <f t="shared" si="47"/>
        <v>1</v>
      </c>
      <c r="Z448">
        <f t="shared" si="48"/>
        <v>0</v>
      </c>
    </row>
    <row r="449" spans="1:26" x14ac:dyDescent="0.25">
      <c r="A449" t="s">
        <v>46</v>
      </c>
      <c r="B449">
        <v>2</v>
      </c>
      <c r="C449">
        <v>1</v>
      </c>
      <c r="D449">
        <v>0.6</v>
      </c>
      <c r="E449" s="16">
        <v>396</v>
      </c>
      <c r="F449">
        <v>396</v>
      </c>
      <c r="G449" s="17">
        <v>394.4</v>
      </c>
      <c r="H449" s="18">
        <v>60.496000000000002</v>
      </c>
      <c r="I449" s="19">
        <v>0</v>
      </c>
      <c r="J449" s="19"/>
      <c r="K449">
        <v>395</v>
      </c>
      <c r="L449" s="17">
        <v>394.9</v>
      </c>
      <c r="M449" s="18">
        <v>98.644669999999991</v>
      </c>
      <c r="N449" s="19">
        <v>2.5252525252525255E-3</v>
      </c>
      <c r="P449">
        <v>392</v>
      </c>
      <c r="Q449" s="17">
        <v>386.6</v>
      </c>
      <c r="R449" s="18">
        <v>40.213999999999999</v>
      </c>
      <c r="S449" s="20">
        <v>1.0101010101010102E-2</v>
      </c>
      <c r="T449">
        <f t="shared" si="42"/>
        <v>396</v>
      </c>
      <c r="U449">
        <f t="shared" si="43"/>
        <v>1</v>
      </c>
      <c r="V449">
        <f t="shared" si="44"/>
        <v>0</v>
      </c>
      <c r="W449">
        <f t="shared" si="45"/>
        <v>0</v>
      </c>
      <c r="X449">
        <f t="shared" si="46"/>
        <v>1</v>
      </c>
      <c r="Y449">
        <f t="shared" si="47"/>
        <v>0</v>
      </c>
      <c r="Z449">
        <f t="shared" si="48"/>
        <v>0</v>
      </c>
    </row>
    <row r="450" spans="1:26" x14ac:dyDescent="0.25">
      <c r="A450" t="s">
        <v>47</v>
      </c>
      <c r="B450">
        <v>2</v>
      </c>
      <c r="C450">
        <v>1</v>
      </c>
      <c r="D450">
        <v>0.6</v>
      </c>
      <c r="E450" s="16">
        <v>407</v>
      </c>
      <c r="F450">
        <v>407</v>
      </c>
      <c r="G450" s="17">
        <v>407</v>
      </c>
      <c r="H450" s="18">
        <v>239.846</v>
      </c>
      <c r="I450" s="19">
        <v>0</v>
      </c>
      <c r="J450" s="19"/>
      <c r="K450">
        <v>407</v>
      </c>
      <c r="L450" s="17">
        <v>406.1</v>
      </c>
      <c r="M450" s="18">
        <v>122.49206</v>
      </c>
      <c r="N450" s="19">
        <v>0</v>
      </c>
      <c r="P450">
        <v>407</v>
      </c>
      <c r="Q450" s="17">
        <v>406.4</v>
      </c>
      <c r="R450" s="18">
        <v>51.697000000000003</v>
      </c>
      <c r="S450" s="20">
        <v>0</v>
      </c>
      <c r="T450">
        <f t="shared" si="42"/>
        <v>407</v>
      </c>
      <c r="U450">
        <f t="shared" si="43"/>
        <v>1</v>
      </c>
      <c r="V450">
        <f t="shared" si="44"/>
        <v>1</v>
      </c>
      <c r="W450">
        <f t="shared" si="45"/>
        <v>1</v>
      </c>
      <c r="X450">
        <f t="shared" si="46"/>
        <v>1</v>
      </c>
      <c r="Y450">
        <f t="shared" si="47"/>
        <v>1</v>
      </c>
      <c r="Z450">
        <f t="shared" si="48"/>
        <v>1</v>
      </c>
    </row>
    <row r="451" spans="1:26" x14ac:dyDescent="0.25">
      <c r="A451" t="s">
        <v>48</v>
      </c>
      <c r="B451">
        <v>2</v>
      </c>
      <c r="C451">
        <v>1</v>
      </c>
      <c r="D451">
        <v>0.6</v>
      </c>
      <c r="E451" s="16">
        <v>438</v>
      </c>
      <c r="F451">
        <v>438</v>
      </c>
      <c r="G451" s="17">
        <v>438</v>
      </c>
      <c r="H451" s="18">
        <v>144.74799999999999</v>
      </c>
      <c r="I451" s="19">
        <v>0</v>
      </c>
      <c r="J451" s="19"/>
      <c r="K451">
        <v>438</v>
      </c>
      <c r="L451" s="17">
        <v>438</v>
      </c>
      <c r="M451" s="18">
        <v>186.0659</v>
      </c>
      <c r="N451" s="19">
        <v>0</v>
      </c>
      <c r="P451">
        <v>436</v>
      </c>
      <c r="Q451" s="17">
        <v>435.6</v>
      </c>
      <c r="R451" s="18">
        <v>57.875000000000014</v>
      </c>
      <c r="S451" s="20">
        <v>4.5662100456621002E-3</v>
      </c>
      <c r="T451">
        <f t="shared" si="42"/>
        <v>438</v>
      </c>
      <c r="U451">
        <f t="shared" si="43"/>
        <v>1</v>
      </c>
      <c r="V451">
        <f t="shared" si="44"/>
        <v>1</v>
      </c>
      <c r="W451">
        <f t="shared" si="45"/>
        <v>0</v>
      </c>
      <c r="X451">
        <f t="shared" si="46"/>
        <v>1</v>
      </c>
      <c r="Y451">
        <f t="shared" si="47"/>
        <v>1</v>
      </c>
      <c r="Z451">
        <f t="shared" si="48"/>
        <v>0</v>
      </c>
    </row>
    <row r="452" spans="1:26" x14ac:dyDescent="0.25">
      <c r="A452" t="s">
        <v>49</v>
      </c>
      <c r="B452">
        <v>2</v>
      </c>
      <c r="C452">
        <v>1</v>
      </c>
      <c r="D452">
        <v>0.6</v>
      </c>
      <c r="E452" s="16">
        <v>439</v>
      </c>
      <c r="F452">
        <v>438</v>
      </c>
      <c r="G452" s="17">
        <v>436.7</v>
      </c>
      <c r="H452" s="18">
        <v>66.11</v>
      </c>
      <c r="I452" s="19">
        <v>2.2779043280182231E-3</v>
      </c>
      <c r="J452" s="19"/>
      <c r="K452">
        <v>433</v>
      </c>
      <c r="L452" s="17">
        <v>428.8</v>
      </c>
      <c r="M452" s="18">
        <v>107.13980999999998</v>
      </c>
      <c r="N452" s="19">
        <v>1.366742596810934E-2</v>
      </c>
      <c r="P452">
        <v>433</v>
      </c>
      <c r="Q452" s="17">
        <v>426.9</v>
      </c>
      <c r="R452" s="18">
        <v>62.491000000000007</v>
      </c>
      <c r="S452" s="20">
        <v>1.366742596810934E-2</v>
      </c>
      <c r="T452">
        <f t="shared" si="42"/>
        <v>438</v>
      </c>
      <c r="U452">
        <f t="shared" si="43"/>
        <v>0</v>
      </c>
      <c r="V452">
        <f t="shared" si="44"/>
        <v>0</v>
      </c>
      <c r="W452">
        <f t="shared" si="45"/>
        <v>0</v>
      </c>
      <c r="X452">
        <f t="shared" si="46"/>
        <v>1</v>
      </c>
      <c r="Y452">
        <f t="shared" si="47"/>
        <v>0</v>
      </c>
      <c r="Z452">
        <f t="shared" si="48"/>
        <v>0</v>
      </c>
    </row>
    <row r="453" spans="1:26" x14ac:dyDescent="0.25">
      <c r="A453" t="s">
        <v>50</v>
      </c>
      <c r="B453">
        <v>2</v>
      </c>
      <c r="C453">
        <v>1</v>
      </c>
      <c r="D453">
        <v>0.6</v>
      </c>
      <c r="E453" s="16">
        <v>488</v>
      </c>
      <c r="F453">
        <v>488</v>
      </c>
      <c r="G453" s="17">
        <v>485.7</v>
      </c>
      <c r="H453" s="18">
        <v>128.55600000000001</v>
      </c>
      <c r="I453" s="19">
        <v>0</v>
      </c>
      <c r="J453" s="19"/>
      <c r="K453">
        <v>485</v>
      </c>
      <c r="L453" s="17">
        <v>483.2</v>
      </c>
      <c r="M453" s="18">
        <v>175.23840000000001</v>
      </c>
      <c r="N453" s="19">
        <v>6.1475409836065573E-3</v>
      </c>
      <c r="P453">
        <v>482</v>
      </c>
      <c r="Q453" s="17">
        <v>479.3</v>
      </c>
      <c r="R453" s="18">
        <v>88.332000000000008</v>
      </c>
      <c r="S453" s="20">
        <v>1.2295081967213115E-2</v>
      </c>
      <c r="T453">
        <f t="shared" ref="T453:T516" si="49">MAX(F453,K453,P453)</f>
        <v>488</v>
      </c>
      <c r="U453">
        <f t="shared" ref="U453:U516" si="50">IF(F453&lt;E453,0,1)</f>
        <v>1</v>
      </c>
      <c r="V453">
        <f t="shared" ref="V453:V516" si="51">IF(K453&lt;E453,0,1)</f>
        <v>0</v>
      </c>
      <c r="W453">
        <f t="shared" ref="W453:W516" si="52">IF(P453&lt;E453,0,1)</f>
        <v>0</v>
      </c>
      <c r="X453">
        <f t="shared" ref="X453:X516" si="53">IF(F453=$T453,1,0)</f>
        <v>1</v>
      </c>
      <c r="Y453">
        <f t="shared" ref="Y453:Y516" si="54">IF(K453=$T453,1,0)</f>
        <v>0</v>
      </c>
      <c r="Z453">
        <f t="shared" ref="Z453:Z516" si="55">IF(P453=$T453,1,0)</f>
        <v>0</v>
      </c>
    </row>
    <row r="454" spans="1:26" x14ac:dyDescent="0.25">
      <c r="A454" t="s">
        <v>51</v>
      </c>
      <c r="B454">
        <v>2</v>
      </c>
      <c r="C454">
        <v>1</v>
      </c>
      <c r="D454">
        <v>0.6</v>
      </c>
      <c r="E454" s="16">
        <v>542</v>
      </c>
      <c r="F454">
        <v>542</v>
      </c>
      <c r="G454" s="17">
        <v>534.70000000000005</v>
      </c>
      <c r="H454" s="18">
        <v>71.614000000000004</v>
      </c>
      <c r="I454" s="19">
        <v>0</v>
      </c>
      <c r="J454" s="19"/>
      <c r="K454">
        <v>533</v>
      </c>
      <c r="L454" s="17">
        <v>523</v>
      </c>
      <c r="M454" s="18">
        <v>172.76339999999999</v>
      </c>
      <c r="N454" s="19">
        <v>1.6605166051660517E-2</v>
      </c>
      <c r="P454">
        <v>520</v>
      </c>
      <c r="Q454" s="17">
        <v>506.6</v>
      </c>
      <c r="R454" s="18">
        <v>94.992999999999995</v>
      </c>
      <c r="S454" s="20">
        <v>4.0590405904059039E-2</v>
      </c>
      <c r="T454">
        <f t="shared" si="49"/>
        <v>542</v>
      </c>
      <c r="U454">
        <f t="shared" si="50"/>
        <v>1</v>
      </c>
      <c r="V454">
        <f t="shared" si="51"/>
        <v>0</v>
      </c>
      <c r="W454">
        <f t="shared" si="52"/>
        <v>0</v>
      </c>
      <c r="X454">
        <f t="shared" si="53"/>
        <v>1</v>
      </c>
      <c r="Y454">
        <f t="shared" si="54"/>
        <v>0</v>
      </c>
      <c r="Z454">
        <f t="shared" si="55"/>
        <v>0</v>
      </c>
    </row>
    <row r="455" spans="1:26" x14ac:dyDescent="0.25">
      <c r="A455" t="s">
        <v>52</v>
      </c>
      <c r="B455">
        <v>2</v>
      </c>
      <c r="C455">
        <v>1</v>
      </c>
      <c r="D455">
        <v>0.6</v>
      </c>
      <c r="E455" s="16">
        <v>571</v>
      </c>
      <c r="F455">
        <v>571</v>
      </c>
      <c r="G455" s="17">
        <v>570</v>
      </c>
      <c r="H455" s="18">
        <v>91.353999999999999</v>
      </c>
      <c r="I455" s="19">
        <v>0</v>
      </c>
      <c r="J455" s="19"/>
      <c r="K455">
        <v>571</v>
      </c>
      <c r="L455" s="17">
        <v>566.1</v>
      </c>
      <c r="M455" s="18">
        <v>266.10480000000001</v>
      </c>
      <c r="N455" s="19">
        <v>0</v>
      </c>
      <c r="P455">
        <v>566</v>
      </c>
      <c r="Q455" s="17">
        <v>557.79999999999995</v>
      </c>
      <c r="R455" s="18">
        <v>118.20599999999999</v>
      </c>
      <c r="S455" s="20">
        <v>8.7565674255691769E-3</v>
      </c>
      <c r="T455">
        <f t="shared" si="49"/>
        <v>571</v>
      </c>
      <c r="U455">
        <f t="shared" si="50"/>
        <v>1</v>
      </c>
      <c r="V455">
        <f t="shared" si="51"/>
        <v>1</v>
      </c>
      <c r="W455">
        <f t="shared" si="52"/>
        <v>0</v>
      </c>
      <c r="X455">
        <f t="shared" si="53"/>
        <v>1</v>
      </c>
      <c r="Y455">
        <f t="shared" si="54"/>
        <v>1</v>
      </c>
      <c r="Z455">
        <f t="shared" si="55"/>
        <v>0</v>
      </c>
    </row>
    <row r="456" spans="1:26" x14ac:dyDescent="0.25">
      <c r="A456" t="s">
        <v>53</v>
      </c>
      <c r="B456">
        <v>2</v>
      </c>
      <c r="C456">
        <v>1</v>
      </c>
      <c r="D456">
        <v>0.6</v>
      </c>
      <c r="E456" s="16">
        <v>642</v>
      </c>
      <c r="F456">
        <v>642</v>
      </c>
      <c r="G456" s="17">
        <v>639.1</v>
      </c>
      <c r="H456" s="18">
        <v>499.21699999999998</v>
      </c>
      <c r="I456" s="19">
        <v>0</v>
      </c>
      <c r="J456" s="19"/>
      <c r="K456">
        <v>642</v>
      </c>
      <c r="L456" s="17">
        <v>639.1</v>
      </c>
      <c r="M456" s="18">
        <v>484.25280000000004</v>
      </c>
      <c r="N456" s="19">
        <v>0</v>
      </c>
      <c r="P456">
        <v>638</v>
      </c>
      <c r="Q456" s="17">
        <v>630.5</v>
      </c>
      <c r="R456" s="18">
        <v>142.11600000000001</v>
      </c>
      <c r="S456" s="20">
        <v>6.2305295950155761E-3</v>
      </c>
      <c r="T456">
        <f t="shared" si="49"/>
        <v>642</v>
      </c>
      <c r="U456">
        <f t="shared" si="50"/>
        <v>1</v>
      </c>
      <c r="V456">
        <f t="shared" si="51"/>
        <v>1</v>
      </c>
      <c r="W456">
        <f t="shared" si="52"/>
        <v>0</v>
      </c>
      <c r="X456">
        <f t="shared" si="53"/>
        <v>1</v>
      </c>
      <c r="Y456">
        <f t="shared" si="54"/>
        <v>1</v>
      </c>
      <c r="Z456">
        <f t="shared" si="55"/>
        <v>0</v>
      </c>
    </row>
    <row r="457" spans="1:26" x14ac:dyDescent="0.25">
      <c r="A457" t="s">
        <v>54</v>
      </c>
      <c r="B457">
        <v>2</v>
      </c>
      <c r="C457">
        <v>1</v>
      </c>
      <c r="D457">
        <v>0.6</v>
      </c>
      <c r="E457" s="16">
        <v>646</v>
      </c>
      <c r="F457">
        <v>646</v>
      </c>
      <c r="G457" s="17">
        <v>644.9</v>
      </c>
      <c r="H457" s="18">
        <v>147.59499999999997</v>
      </c>
      <c r="I457" s="19">
        <v>0</v>
      </c>
      <c r="J457" s="19"/>
      <c r="K457">
        <v>636</v>
      </c>
      <c r="L457" s="17">
        <v>631.20000000000005</v>
      </c>
      <c r="M457" s="18">
        <v>346.30650000000003</v>
      </c>
      <c r="N457" s="19">
        <v>1.5479876160990712E-2</v>
      </c>
      <c r="P457">
        <v>628</v>
      </c>
      <c r="Q457" s="17">
        <v>622.9</v>
      </c>
      <c r="R457" s="18">
        <v>162.75</v>
      </c>
      <c r="S457" s="20">
        <v>2.7863777089783281E-2</v>
      </c>
      <c r="T457">
        <f t="shared" si="49"/>
        <v>646</v>
      </c>
      <c r="U457">
        <f t="shared" si="50"/>
        <v>1</v>
      </c>
      <c r="V457">
        <f t="shared" si="51"/>
        <v>0</v>
      </c>
      <c r="W457">
        <f t="shared" si="52"/>
        <v>0</v>
      </c>
      <c r="X457">
        <f t="shared" si="53"/>
        <v>1</v>
      </c>
      <c r="Y457">
        <f t="shared" si="54"/>
        <v>0</v>
      </c>
      <c r="Z457">
        <f t="shared" si="55"/>
        <v>0</v>
      </c>
    </row>
    <row r="458" spans="1:26" x14ac:dyDescent="0.25">
      <c r="A458" t="s">
        <v>55</v>
      </c>
      <c r="B458">
        <v>2</v>
      </c>
      <c r="C458">
        <v>1</v>
      </c>
      <c r="D458">
        <v>0.6</v>
      </c>
      <c r="E458" s="16">
        <v>707</v>
      </c>
      <c r="F458">
        <v>706</v>
      </c>
      <c r="G458" s="17">
        <v>704.2</v>
      </c>
      <c r="H458" s="18">
        <v>135.62200000000001</v>
      </c>
      <c r="I458" s="19">
        <v>1.4144271570014145E-3</v>
      </c>
      <c r="J458" s="19"/>
      <c r="K458">
        <v>707</v>
      </c>
      <c r="L458" s="17">
        <v>695.3</v>
      </c>
      <c r="M458" s="18">
        <v>415.45539999999994</v>
      </c>
      <c r="N458" s="19">
        <v>0</v>
      </c>
      <c r="P458">
        <v>697</v>
      </c>
      <c r="Q458" s="17">
        <v>677.4</v>
      </c>
      <c r="R458" s="18">
        <v>200.15299999999999</v>
      </c>
      <c r="S458" s="20">
        <v>1.4144271570014143E-2</v>
      </c>
      <c r="T458">
        <f t="shared" si="49"/>
        <v>707</v>
      </c>
      <c r="U458">
        <f t="shared" si="50"/>
        <v>0</v>
      </c>
      <c r="V458">
        <f t="shared" si="51"/>
        <v>1</v>
      </c>
      <c r="W458">
        <f t="shared" si="52"/>
        <v>0</v>
      </c>
      <c r="X458">
        <f t="shared" si="53"/>
        <v>0</v>
      </c>
      <c r="Y458">
        <f t="shared" si="54"/>
        <v>1</v>
      </c>
      <c r="Z458">
        <f t="shared" si="55"/>
        <v>0</v>
      </c>
    </row>
    <row r="459" spans="1:26" x14ac:dyDescent="0.25">
      <c r="A459" t="s">
        <v>56</v>
      </c>
      <c r="B459">
        <v>2</v>
      </c>
      <c r="C459">
        <v>1</v>
      </c>
      <c r="D459">
        <v>0.6</v>
      </c>
      <c r="E459" s="16">
        <v>744</v>
      </c>
      <c r="F459">
        <v>744</v>
      </c>
      <c r="G459" s="17">
        <v>740.6</v>
      </c>
      <c r="H459" s="18">
        <v>198.45300000000003</v>
      </c>
      <c r="I459" s="19">
        <v>0</v>
      </c>
      <c r="J459" s="19"/>
      <c r="K459">
        <v>722</v>
      </c>
      <c r="L459" s="17">
        <v>711.8</v>
      </c>
      <c r="M459" s="18">
        <v>371.04969999999992</v>
      </c>
      <c r="N459" s="19">
        <v>2.9569892473118281E-2</v>
      </c>
      <c r="P459">
        <v>721</v>
      </c>
      <c r="Q459" s="17">
        <v>696.5</v>
      </c>
      <c r="R459" s="18">
        <v>203.43399999999997</v>
      </c>
      <c r="S459" s="20">
        <v>3.0913978494623656E-2</v>
      </c>
      <c r="T459">
        <f t="shared" si="49"/>
        <v>744</v>
      </c>
      <c r="U459">
        <f t="shared" si="50"/>
        <v>1</v>
      </c>
      <c r="V459">
        <f t="shared" si="51"/>
        <v>0</v>
      </c>
      <c r="W459">
        <f t="shared" si="52"/>
        <v>0</v>
      </c>
      <c r="X459">
        <f t="shared" si="53"/>
        <v>1</v>
      </c>
      <c r="Y459">
        <f t="shared" si="54"/>
        <v>0</v>
      </c>
      <c r="Z459">
        <f t="shared" si="55"/>
        <v>0</v>
      </c>
    </row>
    <row r="460" spans="1:26" x14ac:dyDescent="0.25">
      <c r="A460" t="s">
        <v>57</v>
      </c>
      <c r="B460">
        <v>2</v>
      </c>
      <c r="C460">
        <v>1</v>
      </c>
      <c r="D460">
        <v>0.6</v>
      </c>
      <c r="E460" s="16">
        <v>995</v>
      </c>
      <c r="F460">
        <v>995</v>
      </c>
      <c r="G460" s="17">
        <v>990.5</v>
      </c>
      <c r="H460" s="18">
        <v>422.59599999999989</v>
      </c>
      <c r="I460" s="19">
        <v>0</v>
      </c>
      <c r="J460" s="19"/>
      <c r="K460">
        <v>979</v>
      </c>
      <c r="L460" s="17">
        <v>969</v>
      </c>
      <c r="M460" s="18">
        <v>1200.0309999999999</v>
      </c>
      <c r="N460" s="19">
        <v>1.6080402010050253E-2</v>
      </c>
      <c r="P460">
        <v>965</v>
      </c>
      <c r="Q460" s="17">
        <v>951</v>
      </c>
      <c r="R460" s="18">
        <v>505.40800000000002</v>
      </c>
      <c r="S460" s="20">
        <v>3.015075376884422E-2</v>
      </c>
      <c r="T460">
        <f t="shared" si="49"/>
        <v>995</v>
      </c>
      <c r="U460">
        <f t="shared" si="50"/>
        <v>1</v>
      </c>
      <c r="V460">
        <f t="shared" si="51"/>
        <v>0</v>
      </c>
      <c r="W460">
        <f t="shared" si="52"/>
        <v>0</v>
      </c>
      <c r="X460">
        <f t="shared" si="53"/>
        <v>1</v>
      </c>
      <c r="Y460">
        <f t="shared" si="54"/>
        <v>0</v>
      </c>
      <c r="Z460">
        <f t="shared" si="55"/>
        <v>0</v>
      </c>
    </row>
    <row r="461" spans="1:26" x14ac:dyDescent="0.25">
      <c r="A461" t="s">
        <v>58</v>
      </c>
      <c r="B461">
        <v>2</v>
      </c>
      <c r="C461">
        <v>1</v>
      </c>
      <c r="D461">
        <v>0.6</v>
      </c>
      <c r="E461" s="16">
        <v>1058</v>
      </c>
      <c r="F461">
        <v>1058</v>
      </c>
      <c r="G461" s="17">
        <v>1058</v>
      </c>
      <c r="H461" s="18">
        <v>721.92699999999991</v>
      </c>
      <c r="I461" s="19">
        <v>0</v>
      </c>
      <c r="J461" s="19"/>
      <c r="K461">
        <v>1055</v>
      </c>
      <c r="L461" s="17">
        <v>1050.4000000000001</v>
      </c>
      <c r="M461" s="18">
        <v>1589.2060000000001</v>
      </c>
      <c r="N461" s="19">
        <v>2.8355387523629491E-3</v>
      </c>
      <c r="P461">
        <v>1025</v>
      </c>
      <c r="Q461" s="17">
        <v>1015.7</v>
      </c>
      <c r="R461" s="18">
        <v>582.64300000000003</v>
      </c>
      <c r="S461" s="20">
        <v>3.1190926275992438E-2</v>
      </c>
      <c r="T461">
        <f t="shared" si="49"/>
        <v>1058</v>
      </c>
      <c r="U461">
        <f t="shared" si="50"/>
        <v>1</v>
      </c>
      <c r="V461">
        <f t="shared" si="51"/>
        <v>0</v>
      </c>
      <c r="W461">
        <f t="shared" si="52"/>
        <v>0</v>
      </c>
      <c r="X461">
        <f t="shared" si="53"/>
        <v>1</v>
      </c>
      <c r="Y461">
        <f t="shared" si="54"/>
        <v>0</v>
      </c>
      <c r="Z461">
        <f t="shared" si="55"/>
        <v>0</v>
      </c>
    </row>
    <row r="462" spans="1:26" ht="16.5" thickBot="1" x14ac:dyDescent="0.3">
      <c r="A462" t="s">
        <v>59</v>
      </c>
      <c r="B462">
        <v>2</v>
      </c>
      <c r="C462">
        <v>1</v>
      </c>
      <c r="D462">
        <v>0.6</v>
      </c>
      <c r="E462" s="22">
        <v>1083</v>
      </c>
      <c r="F462" s="23">
        <v>1083</v>
      </c>
      <c r="G462" s="24">
        <v>1083</v>
      </c>
      <c r="H462" s="25">
        <v>769.31299999999987</v>
      </c>
      <c r="I462" s="26">
        <v>0</v>
      </c>
      <c r="J462" s="26"/>
      <c r="K462" s="23">
        <v>1083</v>
      </c>
      <c r="L462" s="24">
        <v>1079.4000000000001</v>
      </c>
      <c r="M462" s="25">
        <v>1538.519</v>
      </c>
      <c r="N462" s="26">
        <v>0</v>
      </c>
      <c r="O462" s="23"/>
      <c r="P462" s="23">
        <v>1079</v>
      </c>
      <c r="Q462" s="24">
        <v>1070</v>
      </c>
      <c r="R462" s="25">
        <v>721.55</v>
      </c>
      <c r="S462" s="27">
        <v>3.6934441366574329E-3</v>
      </c>
      <c r="T462">
        <f t="shared" si="49"/>
        <v>1083</v>
      </c>
      <c r="U462">
        <f t="shared" si="50"/>
        <v>1</v>
      </c>
      <c r="V462">
        <f t="shared" si="51"/>
        <v>1</v>
      </c>
      <c r="W462">
        <f t="shared" si="52"/>
        <v>0</v>
      </c>
      <c r="X462">
        <f t="shared" si="53"/>
        <v>1</v>
      </c>
      <c r="Y462">
        <f t="shared" si="54"/>
        <v>1</v>
      </c>
      <c r="Z462">
        <f t="shared" si="55"/>
        <v>0</v>
      </c>
    </row>
    <row r="463" spans="1:26" x14ac:dyDescent="0.25">
      <c r="A463" t="s">
        <v>9</v>
      </c>
      <c r="B463">
        <v>2</v>
      </c>
      <c r="C463">
        <v>2</v>
      </c>
      <c r="D463">
        <v>0.6</v>
      </c>
      <c r="E463" s="9">
        <v>2608</v>
      </c>
      <c r="F463" s="10">
        <v>2608</v>
      </c>
      <c r="G463" s="11">
        <v>2608</v>
      </c>
      <c r="H463" s="12">
        <v>8.359</v>
      </c>
      <c r="I463" s="13">
        <v>0</v>
      </c>
      <c r="J463" s="13"/>
      <c r="K463" s="10">
        <v>2608</v>
      </c>
      <c r="L463" s="11">
        <v>2608</v>
      </c>
      <c r="M463" s="12">
        <v>0.78196169999999998</v>
      </c>
      <c r="N463" s="13">
        <v>0</v>
      </c>
      <c r="O463" s="10"/>
      <c r="P463" s="10">
        <v>2608</v>
      </c>
      <c r="Q463" s="11">
        <v>2608</v>
      </c>
      <c r="R463" s="12">
        <v>2.3629999999999995</v>
      </c>
      <c r="S463" s="14">
        <v>0</v>
      </c>
      <c r="T463">
        <f t="shared" si="49"/>
        <v>2608</v>
      </c>
      <c r="U463">
        <f t="shared" si="50"/>
        <v>1</v>
      </c>
      <c r="V463">
        <f t="shared" si="51"/>
        <v>1</v>
      </c>
      <c r="W463">
        <f t="shared" si="52"/>
        <v>1</v>
      </c>
      <c r="X463">
        <f t="shared" si="53"/>
        <v>1</v>
      </c>
      <c r="Y463">
        <f t="shared" si="54"/>
        <v>1</v>
      </c>
      <c r="Z463">
        <f t="shared" si="55"/>
        <v>1</v>
      </c>
    </row>
    <row r="464" spans="1:26" x14ac:dyDescent="0.25">
      <c r="A464" t="s">
        <v>10</v>
      </c>
      <c r="B464">
        <v>2</v>
      </c>
      <c r="C464">
        <v>2</v>
      </c>
      <c r="D464">
        <v>0.6</v>
      </c>
      <c r="E464" s="16">
        <v>2575</v>
      </c>
      <c r="F464">
        <v>2575</v>
      </c>
      <c r="G464" s="17">
        <v>2575</v>
      </c>
      <c r="H464" s="18">
        <v>6.758</v>
      </c>
      <c r="I464" s="19">
        <v>0</v>
      </c>
      <c r="J464" s="19"/>
      <c r="K464">
        <v>2575</v>
      </c>
      <c r="L464" s="17">
        <v>2575</v>
      </c>
      <c r="M464" s="18">
        <v>0.61915329999999991</v>
      </c>
      <c r="N464" s="19">
        <v>0</v>
      </c>
      <c r="P464">
        <v>2575</v>
      </c>
      <c r="Q464" s="17">
        <v>2575</v>
      </c>
      <c r="R464" s="18">
        <v>1.825</v>
      </c>
      <c r="S464" s="20">
        <v>0</v>
      </c>
      <c r="T464">
        <f t="shared" si="49"/>
        <v>2575</v>
      </c>
      <c r="U464">
        <f t="shared" si="50"/>
        <v>1</v>
      </c>
      <c r="V464">
        <f t="shared" si="51"/>
        <v>1</v>
      </c>
      <c r="W464">
        <f t="shared" si="52"/>
        <v>1</v>
      </c>
      <c r="X464">
        <f t="shared" si="53"/>
        <v>1</v>
      </c>
      <c r="Y464">
        <f t="shared" si="54"/>
        <v>1</v>
      </c>
      <c r="Z464">
        <f t="shared" si="55"/>
        <v>1</v>
      </c>
    </row>
    <row r="465" spans="1:26" x14ac:dyDescent="0.25">
      <c r="A465" t="s">
        <v>11</v>
      </c>
      <c r="B465">
        <v>2</v>
      </c>
      <c r="C465">
        <v>2</v>
      </c>
      <c r="D465">
        <v>0.6</v>
      </c>
      <c r="E465" s="16">
        <v>3218</v>
      </c>
      <c r="F465">
        <v>3218</v>
      </c>
      <c r="G465" s="17">
        <v>3218</v>
      </c>
      <c r="H465" s="18">
        <v>7.0110000000000001</v>
      </c>
      <c r="I465" s="19">
        <v>0</v>
      </c>
      <c r="J465" s="19"/>
      <c r="K465">
        <v>3218</v>
      </c>
      <c r="L465" s="17">
        <v>3218</v>
      </c>
      <c r="M465" s="18">
        <v>1.142099</v>
      </c>
      <c r="N465" s="19">
        <v>0</v>
      </c>
      <c r="P465">
        <v>3218</v>
      </c>
      <c r="Q465" s="17">
        <v>3218</v>
      </c>
      <c r="R465" s="18">
        <v>2.0809999999999995</v>
      </c>
      <c r="S465" s="20">
        <v>0</v>
      </c>
      <c r="T465">
        <f t="shared" si="49"/>
        <v>3218</v>
      </c>
      <c r="U465">
        <f t="shared" si="50"/>
        <v>1</v>
      </c>
      <c r="V465">
        <f t="shared" si="51"/>
        <v>1</v>
      </c>
      <c r="W465">
        <f t="shared" si="52"/>
        <v>1</v>
      </c>
      <c r="X465">
        <f t="shared" si="53"/>
        <v>1</v>
      </c>
      <c r="Y465">
        <f t="shared" si="54"/>
        <v>1</v>
      </c>
      <c r="Z465">
        <f t="shared" si="55"/>
        <v>1</v>
      </c>
    </row>
    <row r="466" spans="1:26" x14ac:dyDescent="0.25">
      <c r="A466" t="s">
        <v>12</v>
      </c>
      <c r="B466">
        <v>2</v>
      </c>
      <c r="C466">
        <v>2</v>
      </c>
      <c r="D466">
        <v>0.6</v>
      </c>
      <c r="E466" s="16">
        <v>3728</v>
      </c>
      <c r="F466">
        <v>3728</v>
      </c>
      <c r="G466" s="17">
        <v>3712.1</v>
      </c>
      <c r="H466" s="18">
        <v>5.8409999999999993</v>
      </c>
      <c r="I466" s="19">
        <v>0</v>
      </c>
      <c r="J466" s="19"/>
      <c r="K466">
        <v>3728</v>
      </c>
      <c r="L466" s="17">
        <v>3717.5</v>
      </c>
      <c r="M466" s="18">
        <v>1.6151670000000002</v>
      </c>
      <c r="N466" s="19">
        <v>0</v>
      </c>
      <c r="P466">
        <v>3728</v>
      </c>
      <c r="Q466" s="17">
        <v>3721.1</v>
      </c>
      <c r="R466" s="18">
        <v>3.0740000000000003</v>
      </c>
      <c r="S466" s="20">
        <v>0</v>
      </c>
      <c r="T466">
        <f t="shared" si="49"/>
        <v>3728</v>
      </c>
      <c r="U466">
        <f t="shared" si="50"/>
        <v>1</v>
      </c>
      <c r="V466">
        <f t="shared" si="51"/>
        <v>1</v>
      </c>
      <c r="W466">
        <f t="shared" si="52"/>
        <v>1</v>
      </c>
      <c r="X466">
        <f t="shared" si="53"/>
        <v>1</v>
      </c>
      <c r="Y466">
        <f t="shared" si="54"/>
        <v>1</v>
      </c>
      <c r="Z466">
        <f t="shared" si="55"/>
        <v>1</v>
      </c>
    </row>
    <row r="467" spans="1:26" x14ac:dyDescent="0.25">
      <c r="A467" t="s">
        <v>13</v>
      </c>
      <c r="B467">
        <v>2</v>
      </c>
      <c r="C467">
        <v>2</v>
      </c>
      <c r="D467">
        <v>0.6</v>
      </c>
      <c r="E467" s="16">
        <v>3729</v>
      </c>
      <c r="F467">
        <v>3729</v>
      </c>
      <c r="G467" s="17">
        <v>3729</v>
      </c>
      <c r="H467" s="18">
        <v>11.395999999999997</v>
      </c>
      <c r="I467" s="19">
        <v>0</v>
      </c>
      <c r="J467" s="19"/>
      <c r="K467">
        <v>3729</v>
      </c>
      <c r="L467" s="17">
        <v>3729</v>
      </c>
      <c r="M467" s="18">
        <v>1.7342959999999998</v>
      </c>
      <c r="N467" s="19">
        <v>0</v>
      </c>
      <c r="P467">
        <v>3729</v>
      </c>
      <c r="Q467" s="17">
        <v>3729</v>
      </c>
      <c r="R467" s="18">
        <v>1.9179999999999999</v>
      </c>
      <c r="S467" s="20">
        <v>0</v>
      </c>
      <c r="T467">
        <f t="shared" si="49"/>
        <v>3729</v>
      </c>
      <c r="U467">
        <f t="shared" si="50"/>
        <v>1</v>
      </c>
      <c r="V467">
        <f t="shared" si="51"/>
        <v>1</v>
      </c>
      <c r="W467">
        <f t="shared" si="52"/>
        <v>1</v>
      </c>
      <c r="X467">
        <f t="shared" si="53"/>
        <v>1</v>
      </c>
      <c r="Y467">
        <f t="shared" si="54"/>
        <v>1</v>
      </c>
      <c r="Z467">
        <f t="shared" si="55"/>
        <v>1</v>
      </c>
    </row>
    <row r="468" spans="1:26" x14ac:dyDescent="0.25">
      <c r="A468" t="s">
        <v>14</v>
      </c>
      <c r="B468">
        <v>2</v>
      </c>
      <c r="C468">
        <v>2</v>
      </c>
      <c r="D468">
        <v>0.6</v>
      </c>
      <c r="E468" s="16">
        <v>4920</v>
      </c>
      <c r="F468">
        <v>4920</v>
      </c>
      <c r="G468" s="17">
        <v>4717.1000000000004</v>
      </c>
      <c r="H468" s="18">
        <v>7.410000000000001</v>
      </c>
      <c r="I468" s="19">
        <v>0</v>
      </c>
      <c r="J468" s="19"/>
      <c r="K468">
        <v>4920</v>
      </c>
      <c r="L468" s="17">
        <v>4808.6000000000004</v>
      </c>
      <c r="M468" s="18">
        <v>3.4421120000000003</v>
      </c>
      <c r="N468" s="19">
        <v>0</v>
      </c>
      <c r="P468">
        <v>4920</v>
      </c>
      <c r="Q468" s="17">
        <v>4847.2</v>
      </c>
      <c r="R468" s="18">
        <v>3.4349999999999996</v>
      </c>
      <c r="S468" s="20">
        <v>0</v>
      </c>
      <c r="T468">
        <f t="shared" si="49"/>
        <v>4920</v>
      </c>
      <c r="U468">
        <f t="shared" si="50"/>
        <v>1</v>
      </c>
      <c r="V468">
        <f t="shared" si="51"/>
        <v>1</v>
      </c>
      <c r="W468">
        <f t="shared" si="52"/>
        <v>1</v>
      </c>
      <c r="X468">
        <f t="shared" si="53"/>
        <v>1</v>
      </c>
      <c r="Y468">
        <f t="shared" si="54"/>
        <v>1</v>
      </c>
      <c r="Z468">
        <f t="shared" si="55"/>
        <v>1</v>
      </c>
    </row>
    <row r="469" spans="1:26" x14ac:dyDescent="0.25">
      <c r="A469" t="s">
        <v>15</v>
      </c>
      <c r="B469">
        <v>2</v>
      </c>
      <c r="C469">
        <v>2</v>
      </c>
      <c r="D469">
        <v>0.6</v>
      </c>
      <c r="E469" s="16">
        <v>4925</v>
      </c>
      <c r="F469">
        <v>4925</v>
      </c>
      <c r="G469" s="17">
        <v>4925</v>
      </c>
      <c r="H469" s="18">
        <v>15.247999999999999</v>
      </c>
      <c r="I469" s="19">
        <v>0</v>
      </c>
      <c r="J469" s="19"/>
      <c r="K469">
        <v>4925</v>
      </c>
      <c r="L469" s="17">
        <v>4925</v>
      </c>
      <c r="M469" s="18">
        <v>3.8300419999999997</v>
      </c>
      <c r="N469" s="19">
        <v>0</v>
      </c>
      <c r="P469">
        <v>4925</v>
      </c>
      <c r="Q469" s="17">
        <v>4910.6000000000004</v>
      </c>
      <c r="R469" s="18">
        <v>3.5569999999999999</v>
      </c>
      <c r="S469" s="20">
        <v>0</v>
      </c>
      <c r="T469">
        <f t="shared" si="49"/>
        <v>4925</v>
      </c>
      <c r="U469">
        <f t="shared" si="50"/>
        <v>1</v>
      </c>
      <c r="V469">
        <f t="shared" si="51"/>
        <v>1</v>
      </c>
      <c r="W469">
        <f t="shared" si="52"/>
        <v>1</v>
      </c>
      <c r="X469">
        <f t="shared" si="53"/>
        <v>1</v>
      </c>
      <c r="Y469">
        <f t="shared" si="54"/>
        <v>1</v>
      </c>
      <c r="Z469">
        <f t="shared" si="55"/>
        <v>1</v>
      </c>
    </row>
    <row r="470" spans="1:26" x14ac:dyDescent="0.25">
      <c r="A470" t="s">
        <v>16</v>
      </c>
      <c r="B470">
        <v>2</v>
      </c>
      <c r="C470">
        <v>2</v>
      </c>
      <c r="D470">
        <v>0.6</v>
      </c>
      <c r="E470" s="16">
        <v>4717</v>
      </c>
      <c r="F470">
        <v>4717</v>
      </c>
      <c r="G470" s="17">
        <v>4651</v>
      </c>
      <c r="H470" s="18">
        <v>7.2100000000000009</v>
      </c>
      <c r="I470" s="19">
        <v>0</v>
      </c>
      <c r="J470" s="19"/>
      <c r="K470">
        <v>4619</v>
      </c>
      <c r="L470" s="17">
        <v>4619</v>
      </c>
      <c r="M470" s="18">
        <v>2.8934469999999997</v>
      </c>
      <c r="N470" s="19">
        <v>2.0775916896332413E-2</v>
      </c>
      <c r="P470">
        <v>4717</v>
      </c>
      <c r="Q470" s="17">
        <v>4668</v>
      </c>
      <c r="R470" s="18">
        <v>3.274</v>
      </c>
      <c r="S470" s="20">
        <v>0</v>
      </c>
      <c r="T470">
        <f t="shared" si="49"/>
        <v>4717</v>
      </c>
      <c r="U470">
        <f t="shared" si="50"/>
        <v>1</v>
      </c>
      <c r="V470">
        <f t="shared" si="51"/>
        <v>0</v>
      </c>
      <c r="W470">
        <f t="shared" si="52"/>
        <v>1</v>
      </c>
      <c r="X470">
        <f t="shared" si="53"/>
        <v>1</v>
      </c>
      <c r="Y470">
        <f t="shared" si="54"/>
        <v>0</v>
      </c>
      <c r="Z470">
        <f t="shared" si="55"/>
        <v>1</v>
      </c>
    </row>
    <row r="471" spans="1:26" x14ac:dyDescent="0.25">
      <c r="A471" t="s">
        <v>17</v>
      </c>
      <c r="B471">
        <v>2</v>
      </c>
      <c r="C471">
        <v>2</v>
      </c>
      <c r="D471">
        <v>0.6</v>
      </c>
      <c r="E471" s="16">
        <v>4695</v>
      </c>
      <c r="F471">
        <v>4695</v>
      </c>
      <c r="G471" s="17">
        <v>4695</v>
      </c>
      <c r="H471" s="18">
        <v>7.1050000000000013</v>
      </c>
      <c r="I471" s="19">
        <v>0</v>
      </c>
      <c r="J471" s="19"/>
      <c r="K471">
        <v>4695</v>
      </c>
      <c r="L471" s="17">
        <v>4695</v>
      </c>
      <c r="M471" s="18">
        <v>2.6157239999999997</v>
      </c>
      <c r="N471" s="19">
        <v>0</v>
      </c>
      <c r="P471">
        <v>4695</v>
      </c>
      <c r="Q471" s="17">
        <v>4695</v>
      </c>
      <c r="R471" s="18">
        <v>2.9269999999999996</v>
      </c>
      <c r="S471" s="20">
        <v>0</v>
      </c>
      <c r="T471">
        <f t="shared" si="49"/>
        <v>4695</v>
      </c>
      <c r="U471">
        <f t="shared" si="50"/>
        <v>1</v>
      </c>
      <c r="V471">
        <f t="shared" si="51"/>
        <v>1</v>
      </c>
      <c r="W471">
        <f t="shared" si="52"/>
        <v>1</v>
      </c>
      <c r="X471">
        <f t="shared" si="53"/>
        <v>1</v>
      </c>
      <c r="Y471">
        <f t="shared" si="54"/>
        <v>1</v>
      </c>
      <c r="Z471">
        <f t="shared" si="55"/>
        <v>1</v>
      </c>
    </row>
    <row r="472" spans="1:26" x14ac:dyDescent="0.25">
      <c r="A472" t="s">
        <v>18</v>
      </c>
      <c r="B472">
        <v>2</v>
      </c>
      <c r="C472">
        <v>2</v>
      </c>
      <c r="D472">
        <v>0.6</v>
      </c>
      <c r="E472" s="16">
        <v>4910</v>
      </c>
      <c r="F472">
        <v>4910</v>
      </c>
      <c r="G472" s="17">
        <v>4910</v>
      </c>
      <c r="H472" s="18">
        <v>13.9</v>
      </c>
      <c r="I472" s="19">
        <v>0</v>
      </c>
      <c r="J472" s="19"/>
      <c r="K472">
        <v>4910</v>
      </c>
      <c r="L472" s="17">
        <v>4910</v>
      </c>
      <c r="M472" s="18">
        <v>2.8569819999999999</v>
      </c>
      <c r="N472" s="19">
        <v>0</v>
      </c>
      <c r="P472">
        <v>4910</v>
      </c>
      <c r="Q472" s="17">
        <v>4910</v>
      </c>
      <c r="R472" s="18">
        <v>2.6810000000000005</v>
      </c>
      <c r="S472" s="20">
        <v>0</v>
      </c>
      <c r="T472">
        <f t="shared" si="49"/>
        <v>4910</v>
      </c>
      <c r="U472">
        <f t="shared" si="50"/>
        <v>1</v>
      </c>
      <c r="V472">
        <f t="shared" si="51"/>
        <v>1</v>
      </c>
      <c r="W472">
        <f t="shared" si="52"/>
        <v>1</v>
      </c>
      <c r="X472">
        <f t="shared" si="53"/>
        <v>1</v>
      </c>
      <c r="Y472">
        <f t="shared" si="54"/>
        <v>1</v>
      </c>
      <c r="Z472">
        <f t="shared" si="55"/>
        <v>1</v>
      </c>
    </row>
    <row r="473" spans="1:26" x14ac:dyDescent="0.25">
      <c r="A473" t="s">
        <v>19</v>
      </c>
      <c r="B473">
        <v>2</v>
      </c>
      <c r="C473">
        <v>2</v>
      </c>
      <c r="D473">
        <v>0.6</v>
      </c>
      <c r="E473" s="16">
        <v>4516</v>
      </c>
      <c r="F473">
        <v>4516</v>
      </c>
      <c r="G473" s="17">
        <v>4516</v>
      </c>
      <c r="H473" s="18">
        <v>6.9690000000000012</v>
      </c>
      <c r="I473" s="19">
        <v>0</v>
      </c>
      <c r="J473" s="19"/>
      <c r="K473">
        <v>4516</v>
      </c>
      <c r="L473" s="17">
        <v>4516</v>
      </c>
      <c r="M473" s="18">
        <v>2.294721</v>
      </c>
      <c r="N473" s="19">
        <v>0</v>
      </c>
      <c r="P473">
        <v>4516</v>
      </c>
      <c r="Q473" s="17">
        <v>4516</v>
      </c>
      <c r="R473" s="18">
        <v>2.5130000000000008</v>
      </c>
      <c r="S473" s="20">
        <v>0</v>
      </c>
      <c r="T473">
        <f t="shared" si="49"/>
        <v>4516</v>
      </c>
      <c r="U473">
        <f t="shared" si="50"/>
        <v>1</v>
      </c>
      <c r="V473">
        <f t="shared" si="51"/>
        <v>1</v>
      </c>
      <c r="W473">
        <f t="shared" si="52"/>
        <v>1</v>
      </c>
      <c r="X473">
        <f t="shared" si="53"/>
        <v>1</v>
      </c>
      <c r="Y473">
        <f t="shared" si="54"/>
        <v>1</v>
      </c>
      <c r="Z473">
        <f t="shared" si="55"/>
        <v>1</v>
      </c>
    </row>
    <row r="474" spans="1:26" x14ac:dyDescent="0.25">
      <c r="A474" t="s">
        <v>20</v>
      </c>
      <c r="B474">
        <v>2</v>
      </c>
      <c r="C474">
        <v>2</v>
      </c>
      <c r="D474">
        <v>0.6</v>
      </c>
      <c r="E474" s="16">
        <v>5008</v>
      </c>
      <c r="F474">
        <v>5008</v>
      </c>
      <c r="G474" s="17">
        <v>5008</v>
      </c>
      <c r="H474" s="18">
        <v>12.513</v>
      </c>
      <c r="I474" s="19">
        <v>0</v>
      </c>
      <c r="J474" s="19"/>
      <c r="K474">
        <v>5008</v>
      </c>
      <c r="L474" s="17">
        <v>5008</v>
      </c>
      <c r="M474" s="18">
        <v>2.840948</v>
      </c>
      <c r="N474" s="19">
        <v>0</v>
      </c>
      <c r="P474">
        <v>5008</v>
      </c>
      <c r="Q474" s="17">
        <v>5008</v>
      </c>
      <c r="R474" s="18">
        <v>3.226</v>
      </c>
      <c r="S474" s="20">
        <v>0</v>
      </c>
      <c r="T474">
        <f t="shared" si="49"/>
        <v>5008</v>
      </c>
      <c r="U474">
        <f t="shared" si="50"/>
        <v>1</v>
      </c>
      <c r="V474">
        <f t="shared" si="51"/>
        <v>1</v>
      </c>
      <c r="W474">
        <f t="shared" si="52"/>
        <v>1</v>
      </c>
      <c r="X474">
        <f t="shared" si="53"/>
        <v>1</v>
      </c>
      <c r="Y474">
        <f t="shared" si="54"/>
        <v>1</v>
      </c>
      <c r="Z474">
        <f t="shared" si="55"/>
        <v>1</v>
      </c>
    </row>
    <row r="475" spans="1:26" x14ac:dyDescent="0.25">
      <c r="A475" t="s">
        <v>21</v>
      </c>
      <c r="B475">
        <v>2</v>
      </c>
      <c r="C475">
        <v>2</v>
      </c>
      <c r="D475">
        <v>0.6</v>
      </c>
      <c r="E475" s="16">
        <v>4933</v>
      </c>
      <c r="F475">
        <v>4933</v>
      </c>
      <c r="G475" s="17">
        <v>4932.2</v>
      </c>
      <c r="H475" s="18">
        <v>5.822000000000001</v>
      </c>
      <c r="I475" s="19">
        <v>0</v>
      </c>
      <c r="J475" s="19"/>
      <c r="K475">
        <v>4933</v>
      </c>
      <c r="L475" s="17">
        <v>4933</v>
      </c>
      <c r="M475" s="18">
        <v>3.2658879999999995</v>
      </c>
      <c r="N475" s="19">
        <v>0</v>
      </c>
      <c r="P475">
        <v>4933</v>
      </c>
      <c r="Q475" s="17">
        <v>4929.8</v>
      </c>
      <c r="R475" s="18">
        <v>3.4810000000000003</v>
      </c>
      <c r="S475" s="20">
        <v>0</v>
      </c>
      <c r="T475">
        <f t="shared" si="49"/>
        <v>4933</v>
      </c>
      <c r="U475">
        <f t="shared" si="50"/>
        <v>1</v>
      </c>
      <c r="V475">
        <f t="shared" si="51"/>
        <v>1</v>
      </c>
      <c r="W475">
        <f t="shared" si="52"/>
        <v>1</v>
      </c>
      <c r="X475">
        <f t="shared" si="53"/>
        <v>1</v>
      </c>
      <c r="Y475">
        <f t="shared" si="54"/>
        <v>1</v>
      </c>
      <c r="Z475">
        <f t="shared" si="55"/>
        <v>1</v>
      </c>
    </row>
    <row r="476" spans="1:26" x14ac:dyDescent="0.25">
      <c r="A476" t="s">
        <v>22</v>
      </c>
      <c r="B476">
        <v>2</v>
      </c>
      <c r="C476">
        <v>2</v>
      </c>
      <c r="D476">
        <v>0.6</v>
      </c>
      <c r="E476" s="16">
        <v>5228</v>
      </c>
      <c r="F476">
        <v>5228</v>
      </c>
      <c r="G476" s="17">
        <v>5228</v>
      </c>
      <c r="H476" s="18">
        <v>14.505000000000001</v>
      </c>
      <c r="I476" s="19">
        <v>0</v>
      </c>
      <c r="J476" s="19"/>
      <c r="K476">
        <v>5228</v>
      </c>
      <c r="L476" s="17">
        <v>5228</v>
      </c>
      <c r="M476" s="18">
        <v>3.1341609999999998</v>
      </c>
      <c r="N476" s="19">
        <v>0</v>
      </c>
      <c r="P476">
        <v>5228</v>
      </c>
      <c r="Q476" s="17">
        <v>5228</v>
      </c>
      <c r="R476" s="18">
        <v>2.8869999999999996</v>
      </c>
      <c r="S476" s="20">
        <v>0</v>
      </c>
      <c r="T476">
        <f t="shared" si="49"/>
        <v>5228</v>
      </c>
      <c r="U476">
        <f t="shared" si="50"/>
        <v>1</v>
      </c>
      <c r="V476">
        <f t="shared" si="51"/>
        <v>1</v>
      </c>
      <c r="W476">
        <f t="shared" si="52"/>
        <v>1</v>
      </c>
      <c r="X476">
        <f t="shared" si="53"/>
        <v>1</v>
      </c>
      <c r="Y476">
        <f t="shared" si="54"/>
        <v>1</v>
      </c>
      <c r="Z476">
        <f t="shared" si="55"/>
        <v>1</v>
      </c>
    </row>
    <row r="477" spans="1:26" x14ac:dyDescent="0.25">
      <c r="A477" t="s">
        <v>23</v>
      </c>
      <c r="B477">
        <v>2</v>
      </c>
      <c r="C477">
        <v>2</v>
      </c>
      <c r="D477">
        <v>0.6</v>
      </c>
      <c r="E477" s="16">
        <v>5363</v>
      </c>
      <c r="F477">
        <v>5363</v>
      </c>
      <c r="G477" s="17">
        <v>5363</v>
      </c>
      <c r="H477" s="18">
        <v>13.292999999999997</v>
      </c>
      <c r="I477" s="19">
        <v>0</v>
      </c>
      <c r="J477" s="19"/>
      <c r="K477">
        <v>5363</v>
      </c>
      <c r="L477" s="17">
        <v>5363</v>
      </c>
      <c r="M477" s="18">
        <v>3.5699369999999995</v>
      </c>
      <c r="N477" s="19">
        <v>0</v>
      </c>
      <c r="P477">
        <v>5363</v>
      </c>
      <c r="Q477" s="17">
        <v>5363</v>
      </c>
      <c r="R477" s="18">
        <v>2.403</v>
      </c>
      <c r="S477" s="20">
        <v>0</v>
      </c>
      <c r="T477">
        <f t="shared" si="49"/>
        <v>5363</v>
      </c>
      <c r="U477">
        <f t="shared" si="50"/>
        <v>1</v>
      </c>
      <c r="V477">
        <f t="shared" si="51"/>
        <v>1</v>
      </c>
      <c r="W477">
        <f t="shared" si="52"/>
        <v>1</v>
      </c>
      <c r="X477">
        <f t="shared" si="53"/>
        <v>1</v>
      </c>
      <c r="Y477">
        <f t="shared" si="54"/>
        <v>1</v>
      </c>
      <c r="Z477">
        <f t="shared" si="55"/>
        <v>1</v>
      </c>
    </row>
    <row r="478" spans="1:26" x14ac:dyDescent="0.25">
      <c r="A478" t="s">
        <v>24</v>
      </c>
      <c r="B478">
        <v>2</v>
      </c>
      <c r="C478">
        <v>2</v>
      </c>
      <c r="D478">
        <v>0.6</v>
      </c>
      <c r="E478" s="16">
        <v>5947</v>
      </c>
      <c r="F478">
        <v>5947</v>
      </c>
      <c r="G478" s="17">
        <v>5947</v>
      </c>
      <c r="H478" s="18">
        <v>11.140999999999998</v>
      </c>
      <c r="I478" s="19">
        <v>0</v>
      </c>
      <c r="J478" s="19"/>
      <c r="K478">
        <v>5947</v>
      </c>
      <c r="L478" s="17">
        <v>5947</v>
      </c>
      <c r="M478" s="18">
        <v>4.8052820000000001</v>
      </c>
      <c r="N478" s="19">
        <v>0</v>
      </c>
      <c r="P478">
        <v>5947</v>
      </c>
      <c r="Q478" s="17">
        <v>5947</v>
      </c>
      <c r="R478" s="18">
        <v>4.2089999999999996</v>
      </c>
      <c r="S478" s="20">
        <v>0</v>
      </c>
      <c r="T478">
        <f t="shared" si="49"/>
        <v>5947</v>
      </c>
      <c r="U478">
        <f t="shared" si="50"/>
        <v>1</v>
      </c>
      <c r="V478">
        <f t="shared" si="51"/>
        <v>1</v>
      </c>
      <c r="W478">
        <f t="shared" si="52"/>
        <v>1</v>
      </c>
      <c r="X478">
        <f t="shared" si="53"/>
        <v>1</v>
      </c>
      <c r="Y478">
        <f t="shared" si="54"/>
        <v>1</v>
      </c>
      <c r="Z478">
        <f t="shared" si="55"/>
        <v>1</v>
      </c>
    </row>
    <row r="479" spans="1:26" x14ac:dyDescent="0.25">
      <c r="A479" t="s">
        <v>25</v>
      </c>
      <c r="B479">
        <v>2</v>
      </c>
      <c r="C479">
        <v>2</v>
      </c>
      <c r="D479">
        <v>0.6</v>
      </c>
      <c r="E479" s="16">
        <v>6333</v>
      </c>
      <c r="F479">
        <v>6333</v>
      </c>
      <c r="G479" s="17">
        <v>6333</v>
      </c>
      <c r="H479" s="18">
        <v>20.919000000000004</v>
      </c>
      <c r="I479" s="19">
        <v>0</v>
      </c>
      <c r="J479" s="19"/>
      <c r="K479">
        <v>6333</v>
      </c>
      <c r="L479" s="17">
        <v>6333</v>
      </c>
      <c r="M479" s="18">
        <v>6.7262979999999999</v>
      </c>
      <c r="N479" s="19">
        <v>0</v>
      </c>
      <c r="P479">
        <v>6333</v>
      </c>
      <c r="Q479" s="17">
        <v>6333</v>
      </c>
      <c r="R479" s="18">
        <v>2.4449999999999998</v>
      </c>
      <c r="S479" s="20">
        <v>0</v>
      </c>
      <c r="T479">
        <f t="shared" si="49"/>
        <v>6333</v>
      </c>
      <c r="U479">
        <f t="shared" si="50"/>
        <v>1</v>
      </c>
      <c r="V479">
        <f t="shared" si="51"/>
        <v>1</v>
      </c>
      <c r="W479">
        <f t="shared" si="52"/>
        <v>1</v>
      </c>
      <c r="X479">
        <f t="shared" si="53"/>
        <v>1</v>
      </c>
      <c r="Y479">
        <f t="shared" si="54"/>
        <v>1</v>
      </c>
      <c r="Z479">
        <f t="shared" si="55"/>
        <v>1</v>
      </c>
    </row>
    <row r="480" spans="1:26" x14ac:dyDescent="0.25">
      <c r="A480" t="s">
        <v>26</v>
      </c>
      <c r="B480">
        <v>2</v>
      </c>
      <c r="C480">
        <v>2</v>
      </c>
      <c r="D480">
        <v>0.6</v>
      </c>
      <c r="E480" s="16">
        <v>6472</v>
      </c>
      <c r="F480">
        <v>6472</v>
      </c>
      <c r="G480" s="17">
        <v>6422.5</v>
      </c>
      <c r="H480" s="18">
        <v>9.7889999999999997</v>
      </c>
      <c r="I480" s="19">
        <v>0</v>
      </c>
      <c r="J480" s="19"/>
      <c r="K480">
        <v>6472</v>
      </c>
      <c r="L480" s="17">
        <v>6408.8</v>
      </c>
      <c r="M480" s="18">
        <v>5.5083599999999997</v>
      </c>
      <c r="N480" s="19">
        <v>0</v>
      </c>
      <c r="P480">
        <v>6393</v>
      </c>
      <c r="Q480" s="17">
        <v>6389.9</v>
      </c>
      <c r="R480" s="18">
        <v>4.375</v>
      </c>
      <c r="S480" s="20">
        <v>1.2206427688504327E-2</v>
      </c>
      <c r="T480">
        <f t="shared" si="49"/>
        <v>6472</v>
      </c>
      <c r="U480">
        <f t="shared" si="50"/>
        <v>1</v>
      </c>
      <c r="V480">
        <f t="shared" si="51"/>
        <v>1</v>
      </c>
      <c r="W480">
        <f t="shared" si="52"/>
        <v>0</v>
      </c>
      <c r="X480">
        <f t="shared" si="53"/>
        <v>1</v>
      </c>
      <c r="Y480">
        <f t="shared" si="54"/>
        <v>1</v>
      </c>
      <c r="Z480">
        <f t="shared" si="55"/>
        <v>0</v>
      </c>
    </row>
    <row r="481" spans="1:26" x14ac:dyDescent="0.25">
      <c r="A481" t="s">
        <v>27</v>
      </c>
      <c r="B481">
        <v>2</v>
      </c>
      <c r="C481">
        <v>2</v>
      </c>
      <c r="D481">
        <v>0.6</v>
      </c>
      <c r="E481" s="16">
        <v>6692</v>
      </c>
      <c r="F481">
        <v>6692</v>
      </c>
      <c r="G481" s="17">
        <v>6592.6</v>
      </c>
      <c r="H481" s="18">
        <v>7.0439999999999987</v>
      </c>
      <c r="I481" s="19">
        <v>0</v>
      </c>
      <c r="J481" s="19"/>
      <c r="K481">
        <v>6692</v>
      </c>
      <c r="L481" s="17">
        <v>6590.3</v>
      </c>
      <c r="M481" s="18">
        <v>7.6722559999999991</v>
      </c>
      <c r="N481" s="19">
        <v>0</v>
      </c>
      <c r="P481">
        <v>6692</v>
      </c>
      <c r="Q481" s="17">
        <v>6530.8</v>
      </c>
      <c r="R481" s="18">
        <v>4.7359999999999998</v>
      </c>
      <c r="S481" s="20">
        <v>0</v>
      </c>
      <c r="T481">
        <f t="shared" si="49"/>
        <v>6692</v>
      </c>
      <c r="U481">
        <f t="shared" si="50"/>
        <v>1</v>
      </c>
      <c r="V481">
        <f t="shared" si="51"/>
        <v>1</v>
      </c>
      <c r="W481">
        <f t="shared" si="52"/>
        <v>1</v>
      </c>
      <c r="X481">
        <f t="shared" si="53"/>
        <v>1</v>
      </c>
      <c r="Y481">
        <f t="shared" si="54"/>
        <v>1</v>
      </c>
      <c r="Z481">
        <f t="shared" si="55"/>
        <v>1</v>
      </c>
    </row>
    <row r="482" spans="1:26" x14ac:dyDescent="0.25">
      <c r="A482" t="s">
        <v>28</v>
      </c>
      <c r="B482">
        <v>2</v>
      </c>
      <c r="C482">
        <v>2</v>
      </c>
      <c r="D482">
        <v>0.6</v>
      </c>
      <c r="E482" s="16">
        <v>7151</v>
      </c>
      <c r="F482">
        <v>7151</v>
      </c>
      <c r="G482" s="17">
        <v>7151</v>
      </c>
      <c r="H482" s="18">
        <v>16.161000000000001</v>
      </c>
      <c r="I482" s="19">
        <v>0</v>
      </c>
      <c r="J482" s="19"/>
      <c r="K482">
        <v>7151</v>
      </c>
      <c r="L482" s="17">
        <v>7151</v>
      </c>
      <c r="M482" s="18">
        <v>8.2410759999999996</v>
      </c>
      <c r="N482" s="19">
        <v>0</v>
      </c>
      <c r="P482">
        <v>7151</v>
      </c>
      <c r="Q482" s="17">
        <v>7151</v>
      </c>
      <c r="R482" s="18">
        <v>4.6259999999999994</v>
      </c>
      <c r="S482" s="20">
        <v>0</v>
      </c>
      <c r="T482">
        <f t="shared" si="49"/>
        <v>7151</v>
      </c>
      <c r="U482">
        <f t="shared" si="50"/>
        <v>1</v>
      </c>
      <c r="V482">
        <f t="shared" si="51"/>
        <v>1</v>
      </c>
      <c r="W482">
        <f t="shared" si="52"/>
        <v>1</v>
      </c>
      <c r="X482">
        <f t="shared" si="53"/>
        <v>1</v>
      </c>
      <c r="Y482">
        <f t="shared" si="54"/>
        <v>1</v>
      </c>
      <c r="Z482">
        <f t="shared" si="55"/>
        <v>1</v>
      </c>
    </row>
    <row r="483" spans="1:26" x14ac:dyDescent="0.25">
      <c r="A483" t="s">
        <v>29</v>
      </c>
      <c r="B483">
        <v>2</v>
      </c>
      <c r="C483">
        <v>2</v>
      </c>
      <c r="D483">
        <v>0.6</v>
      </c>
      <c r="E483" s="16">
        <v>7382</v>
      </c>
      <c r="F483">
        <v>7382</v>
      </c>
      <c r="G483" s="17">
        <v>7305.2</v>
      </c>
      <c r="H483" s="18">
        <v>14.514000000000001</v>
      </c>
      <c r="I483" s="19">
        <v>0</v>
      </c>
      <c r="J483" s="19"/>
      <c r="K483">
        <v>7286</v>
      </c>
      <c r="L483" s="17">
        <v>7273.6</v>
      </c>
      <c r="M483" s="18">
        <v>6.337472</v>
      </c>
      <c r="N483" s="19">
        <v>1.3004605797886752E-2</v>
      </c>
      <c r="P483">
        <v>7382</v>
      </c>
      <c r="Q483" s="17">
        <v>7334</v>
      </c>
      <c r="R483" s="18">
        <v>6.1379999999999999</v>
      </c>
      <c r="S483" s="20">
        <v>0</v>
      </c>
      <c r="T483">
        <f t="shared" si="49"/>
        <v>7382</v>
      </c>
      <c r="U483">
        <f t="shared" si="50"/>
        <v>1</v>
      </c>
      <c r="V483">
        <f t="shared" si="51"/>
        <v>0</v>
      </c>
      <c r="W483">
        <f t="shared" si="52"/>
        <v>1</v>
      </c>
      <c r="X483">
        <f t="shared" si="53"/>
        <v>1</v>
      </c>
      <c r="Y483">
        <f t="shared" si="54"/>
        <v>0</v>
      </c>
      <c r="Z483">
        <f t="shared" si="55"/>
        <v>1</v>
      </c>
    </row>
    <row r="484" spans="1:26" x14ac:dyDescent="0.25">
      <c r="A484" t="s">
        <v>30</v>
      </c>
      <c r="B484">
        <v>2</v>
      </c>
      <c r="C484">
        <v>2</v>
      </c>
      <c r="D484">
        <v>0.6</v>
      </c>
      <c r="E484" s="16">
        <v>7315</v>
      </c>
      <c r="F484">
        <v>7315</v>
      </c>
      <c r="G484" s="17">
        <v>7291.3</v>
      </c>
      <c r="H484" s="18">
        <v>13.718</v>
      </c>
      <c r="I484" s="19">
        <v>0</v>
      </c>
      <c r="J484" s="19"/>
      <c r="K484">
        <v>7236</v>
      </c>
      <c r="L484" s="17">
        <v>7205.4</v>
      </c>
      <c r="M484" s="18">
        <v>6.9790040000000015</v>
      </c>
      <c r="N484" s="19">
        <v>1.0799726589200273E-2</v>
      </c>
      <c r="P484">
        <v>7315</v>
      </c>
      <c r="Q484" s="17">
        <v>7275.5</v>
      </c>
      <c r="R484" s="18">
        <v>5.3889999999999993</v>
      </c>
      <c r="S484" s="20">
        <v>0</v>
      </c>
      <c r="T484">
        <f t="shared" si="49"/>
        <v>7315</v>
      </c>
      <c r="U484">
        <f t="shared" si="50"/>
        <v>1</v>
      </c>
      <c r="V484">
        <f t="shared" si="51"/>
        <v>0</v>
      </c>
      <c r="W484">
        <f t="shared" si="52"/>
        <v>1</v>
      </c>
      <c r="X484">
        <f t="shared" si="53"/>
        <v>1</v>
      </c>
      <c r="Y484">
        <f t="shared" si="54"/>
        <v>0</v>
      </c>
      <c r="Z484">
        <f t="shared" si="55"/>
        <v>1</v>
      </c>
    </row>
    <row r="485" spans="1:26" x14ac:dyDescent="0.25">
      <c r="A485" t="s">
        <v>31</v>
      </c>
      <c r="B485">
        <v>2</v>
      </c>
      <c r="C485">
        <v>2</v>
      </c>
      <c r="D485">
        <v>0.6</v>
      </c>
      <c r="E485" s="16">
        <v>7476</v>
      </c>
      <c r="F485">
        <v>7476</v>
      </c>
      <c r="G485" s="17">
        <v>7471.6</v>
      </c>
      <c r="H485" s="18">
        <v>16.491</v>
      </c>
      <c r="I485" s="19">
        <v>0</v>
      </c>
      <c r="J485" s="19"/>
      <c r="K485">
        <v>7454</v>
      </c>
      <c r="L485" s="17">
        <v>7454</v>
      </c>
      <c r="M485" s="18">
        <v>8.0752160000000011</v>
      </c>
      <c r="N485" s="19">
        <v>2.9427501337613697E-3</v>
      </c>
      <c r="P485">
        <v>7476</v>
      </c>
      <c r="Q485" s="17">
        <v>7456.2</v>
      </c>
      <c r="R485" s="18">
        <v>5.8600000000000012</v>
      </c>
      <c r="S485" s="20">
        <v>0</v>
      </c>
      <c r="T485">
        <f t="shared" si="49"/>
        <v>7476</v>
      </c>
      <c r="U485">
        <f t="shared" si="50"/>
        <v>1</v>
      </c>
      <c r="V485">
        <f t="shared" si="51"/>
        <v>0</v>
      </c>
      <c r="W485">
        <f t="shared" si="52"/>
        <v>1</v>
      </c>
      <c r="X485">
        <f t="shared" si="53"/>
        <v>1</v>
      </c>
      <c r="Y485">
        <f t="shared" si="54"/>
        <v>0</v>
      </c>
      <c r="Z485">
        <f t="shared" si="55"/>
        <v>1</v>
      </c>
    </row>
    <row r="486" spans="1:26" x14ac:dyDescent="0.25">
      <c r="A486" t="s">
        <v>32</v>
      </c>
      <c r="B486">
        <v>2</v>
      </c>
      <c r="C486">
        <v>2</v>
      </c>
      <c r="D486">
        <v>0.6</v>
      </c>
      <c r="E486" s="16">
        <v>7658</v>
      </c>
      <c r="F486">
        <v>7658</v>
      </c>
      <c r="G486" s="17">
        <v>7644.5</v>
      </c>
      <c r="H486" s="18">
        <v>21.743000000000002</v>
      </c>
      <c r="I486" s="19">
        <v>0</v>
      </c>
      <c r="J486" s="19"/>
      <c r="K486">
        <v>7658</v>
      </c>
      <c r="L486" s="17">
        <v>7658</v>
      </c>
      <c r="M486" s="18">
        <v>8.1075770000000009</v>
      </c>
      <c r="N486" s="19">
        <v>0</v>
      </c>
      <c r="P486">
        <v>7613</v>
      </c>
      <c r="Q486" s="17">
        <v>7613</v>
      </c>
      <c r="R486" s="18">
        <v>5.3220000000000001</v>
      </c>
      <c r="S486" s="20">
        <v>5.8762078871768082E-3</v>
      </c>
      <c r="T486">
        <f t="shared" si="49"/>
        <v>7658</v>
      </c>
      <c r="U486">
        <f t="shared" si="50"/>
        <v>1</v>
      </c>
      <c r="V486">
        <f t="shared" si="51"/>
        <v>1</v>
      </c>
      <c r="W486">
        <f t="shared" si="52"/>
        <v>0</v>
      </c>
      <c r="X486">
        <f t="shared" si="53"/>
        <v>1</v>
      </c>
      <c r="Y486">
        <f t="shared" si="54"/>
        <v>1</v>
      </c>
      <c r="Z486">
        <f t="shared" si="55"/>
        <v>0</v>
      </c>
    </row>
    <row r="487" spans="1:26" x14ac:dyDescent="0.25">
      <c r="A487" t="s">
        <v>33</v>
      </c>
      <c r="B487">
        <v>2</v>
      </c>
      <c r="C487">
        <v>2</v>
      </c>
      <c r="D487">
        <v>0.6</v>
      </c>
      <c r="E487" s="16">
        <v>7942</v>
      </c>
      <c r="F487">
        <v>7942</v>
      </c>
      <c r="G487" s="17">
        <v>7942</v>
      </c>
      <c r="H487" s="18">
        <v>11.8</v>
      </c>
      <c r="I487" s="19">
        <v>0</v>
      </c>
      <c r="J487" s="19"/>
      <c r="K487">
        <v>7942</v>
      </c>
      <c r="L487" s="17">
        <v>7942</v>
      </c>
      <c r="M487" s="18">
        <v>10.058720000000001</v>
      </c>
      <c r="N487" s="19">
        <v>0</v>
      </c>
      <c r="P487">
        <v>7942</v>
      </c>
      <c r="Q487" s="17">
        <v>7866.4</v>
      </c>
      <c r="R487" s="18">
        <v>6.5590000000000002</v>
      </c>
      <c r="S487" s="20">
        <v>0</v>
      </c>
      <c r="T487">
        <f t="shared" si="49"/>
        <v>7942</v>
      </c>
      <c r="U487">
        <f t="shared" si="50"/>
        <v>1</v>
      </c>
      <c r="V487">
        <f t="shared" si="51"/>
        <v>1</v>
      </c>
      <c r="W487">
        <f t="shared" si="52"/>
        <v>1</v>
      </c>
      <c r="X487">
        <f t="shared" si="53"/>
        <v>1</v>
      </c>
      <c r="Y487">
        <f t="shared" si="54"/>
        <v>1</v>
      </c>
      <c r="Z487">
        <f t="shared" si="55"/>
        <v>1</v>
      </c>
    </row>
    <row r="488" spans="1:26" x14ac:dyDescent="0.25">
      <c r="A488" t="s">
        <v>34</v>
      </c>
      <c r="B488">
        <v>2</v>
      </c>
      <c r="C488">
        <v>2</v>
      </c>
      <c r="D488">
        <v>0.6</v>
      </c>
      <c r="E488" s="16">
        <v>9022</v>
      </c>
      <c r="F488">
        <v>9022</v>
      </c>
      <c r="G488" s="17">
        <v>8816.6</v>
      </c>
      <c r="H488" s="18">
        <v>10.681000000000001</v>
      </c>
      <c r="I488" s="19">
        <v>0</v>
      </c>
      <c r="J488" s="19"/>
      <c r="K488">
        <v>8824</v>
      </c>
      <c r="L488" s="17">
        <v>8816.7999999999993</v>
      </c>
      <c r="M488" s="18">
        <v>11.316042999999999</v>
      </c>
      <c r="N488" s="19">
        <v>2.1946353358457106E-2</v>
      </c>
      <c r="P488">
        <v>9022</v>
      </c>
      <c r="Q488" s="17">
        <v>8848.2000000000007</v>
      </c>
      <c r="R488" s="18">
        <v>7.2009999999999978</v>
      </c>
      <c r="S488" s="20">
        <v>0</v>
      </c>
      <c r="T488">
        <f t="shared" si="49"/>
        <v>9022</v>
      </c>
      <c r="U488">
        <f t="shared" si="50"/>
        <v>1</v>
      </c>
      <c r="V488">
        <f t="shared" si="51"/>
        <v>0</v>
      </c>
      <c r="W488">
        <f t="shared" si="52"/>
        <v>1</v>
      </c>
      <c r="X488">
        <f t="shared" si="53"/>
        <v>1</v>
      </c>
      <c r="Y488">
        <f t="shared" si="54"/>
        <v>0</v>
      </c>
      <c r="Z488">
        <f t="shared" si="55"/>
        <v>1</v>
      </c>
    </row>
    <row r="489" spans="1:26" x14ac:dyDescent="0.25">
      <c r="A489" t="s">
        <v>35</v>
      </c>
      <c r="B489">
        <v>2</v>
      </c>
      <c r="C489">
        <v>2</v>
      </c>
      <c r="D489">
        <v>0.6</v>
      </c>
      <c r="E489" s="16">
        <v>9952</v>
      </c>
      <c r="F489">
        <v>9952</v>
      </c>
      <c r="G489" s="17">
        <v>9952</v>
      </c>
      <c r="H489" s="18">
        <v>22.044</v>
      </c>
      <c r="I489" s="19">
        <v>0</v>
      </c>
      <c r="J489" s="19"/>
      <c r="K489">
        <v>9952</v>
      </c>
      <c r="L489" s="17">
        <v>9952</v>
      </c>
      <c r="M489" s="18">
        <v>18.40297</v>
      </c>
      <c r="N489" s="19">
        <v>0</v>
      </c>
      <c r="P489">
        <v>9952</v>
      </c>
      <c r="Q489" s="17">
        <v>9952</v>
      </c>
      <c r="R489" s="18">
        <v>8.1870000000000012</v>
      </c>
      <c r="S489" s="20">
        <v>0</v>
      </c>
      <c r="T489">
        <f t="shared" si="49"/>
        <v>9952</v>
      </c>
      <c r="U489">
        <f t="shared" si="50"/>
        <v>1</v>
      </c>
      <c r="V489">
        <f t="shared" si="51"/>
        <v>1</v>
      </c>
      <c r="W489">
        <f t="shared" si="52"/>
        <v>1</v>
      </c>
      <c r="X489">
        <f t="shared" si="53"/>
        <v>1</v>
      </c>
      <c r="Y489">
        <f t="shared" si="54"/>
        <v>1</v>
      </c>
      <c r="Z489">
        <f t="shared" si="55"/>
        <v>1</v>
      </c>
    </row>
    <row r="490" spans="1:26" x14ac:dyDescent="0.25">
      <c r="A490" t="s">
        <v>36</v>
      </c>
      <c r="B490">
        <v>2</v>
      </c>
      <c r="C490">
        <v>2</v>
      </c>
      <c r="D490">
        <v>0.6</v>
      </c>
      <c r="E490" s="16">
        <v>10010</v>
      </c>
      <c r="F490">
        <v>10010</v>
      </c>
      <c r="G490" s="17">
        <v>10010</v>
      </c>
      <c r="H490" s="18">
        <v>21.208999999999996</v>
      </c>
      <c r="I490" s="19">
        <v>0</v>
      </c>
      <c r="J490" s="19"/>
      <c r="K490">
        <v>10010</v>
      </c>
      <c r="L490" s="17">
        <v>9965.4</v>
      </c>
      <c r="M490" s="18">
        <v>19.350089999999998</v>
      </c>
      <c r="N490" s="19">
        <v>0</v>
      </c>
      <c r="P490">
        <v>10010</v>
      </c>
      <c r="Q490" s="17">
        <v>9924.7000000000007</v>
      </c>
      <c r="R490" s="18">
        <v>11.648999999999999</v>
      </c>
      <c r="S490" s="20">
        <v>0</v>
      </c>
      <c r="T490">
        <f t="shared" si="49"/>
        <v>10010</v>
      </c>
      <c r="U490">
        <f t="shared" si="50"/>
        <v>1</v>
      </c>
      <c r="V490">
        <f t="shared" si="51"/>
        <v>1</v>
      </c>
      <c r="W490">
        <f t="shared" si="52"/>
        <v>1</v>
      </c>
      <c r="X490">
        <f t="shared" si="53"/>
        <v>1</v>
      </c>
      <c r="Y490">
        <f t="shared" si="54"/>
        <v>1</v>
      </c>
      <c r="Z490">
        <f t="shared" si="55"/>
        <v>1</v>
      </c>
    </row>
    <row r="491" spans="1:26" x14ac:dyDescent="0.25">
      <c r="A491" t="s">
        <v>37</v>
      </c>
      <c r="B491">
        <v>2</v>
      </c>
      <c r="C491">
        <v>2</v>
      </c>
      <c r="D491">
        <v>0.6</v>
      </c>
      <c r="E491" s="16">
        <v>10011</v>
      </c>
      <c r="F491">
        <v>10011</v>
      </c>
      <c r="G491" s="17">
        <v>10004.5</v>
      </c>
      <c r="H491" s="18">
        <v>25.181000000000004</v>
      </c>
      <c r="I491" s="19">
        <v>0</v>
      </c>
      <c r="J491" s="19"/>
      <c r="K491">
        <v>9946</v>
      </c>
      <c r="L491" s="17">
        <v>9836.2000000000007</v>
      </c>
      <c r="M491" s="18">
        <v>18.990519999999997</v>
      </c>
      <c r="N491" s="19">
        <v>6.4928578563580065E-3</v>
      </c>
      <c r="P491">
        <v>10011</v>
      </c>
      <c r="Q491" s="17">
        <v>9913.2999999999993</v>
      </c>
      <c r="R491" s="18">
        <v>12.570000000000002</v>
      </c>
      <c r="S491" s="20">
        <v>0</v>
      </c>
      <c r="T491">
        <f t="shared" si="49"/>
        <v>10011</v>
      </c>
      <c r="U491">
        <f t="shared" si="50"/>
        <v>1</v>
      </c>
      <c r="V491">
        <f t="shared" si="51"/>
        <v>0</v>
      </c>
      <c r="W491">
        <f t="shared" si="52"/>
        <v>1</v>
      </c>
      <c r="X491">
        <f t="shared" si="53"/>
        <v>1</v>
      </c>
      <c r="Y491">
        <f t="shared" si="54"/>
        <v>0</v>
      </c>
      <c r="Z491">
        <f t="shared" si="55"/>
        <v>1</v>
      </c>
    </row>
    <row r="492" spans="1:26" x14ac:dyDescent="0.25">
      <c r="A492" t="s">
        <v>38</v>
      </c>
      <c r="B492">
        <v>2</v>
      </c>
      <c r="C492">
        <v>2</v>
      </c>
      <c r="D492">
        <v>0.6</v>
      </c>
      <c r="E492" s="16">
        <v>11308</v>
      </c>
      <c r="F492">
        <v>11308</v>
      </c>
      <c r="G492" s="17">
        <v>11308</v>
      </c>
      <c r="H492" s="18">
        <v>32.68</v>
      </c>
      <c r="I492" s="19">
        <v>0</v>
      </c>
      <c r="J492" s="19"/>
      <c r="K492">
        <v>11308</v>
      </c>
      <c r="L492" s="17">
        <v>11308</v>
      </c>
      <c r="M492" s="18">
        <v>20.682109999999998</v>
      </c>
      <c r="N492" s="19">
        <v>0</v>
      </c>
      <c r="P492">
        <v>11308</v>
      </c>
      <c r="Q492" s="17">
        <v>11308</v>
      </c>
      <c r="R492" s="18">
        <v>14.905000000000001</v>
      </c>
      <c r="S492" s="20">
        <v>0</v>
      </c>
      <c r="T492">
        <f t="shared" si="49"/>
        <v>11308</v>
      </c>
      <c r="U492">
        <f t="shared" si="50"/>
        <v>1</v>
      </c>
      <c r="V492">
        <f t="shared" si="51"/>
        <v>1</v>
      </c>
      <c r="W492">
        <f t="shared" si="52"/>
        <v>1</v>
      </c>
      <c r="X492">
        <f t="shared" si="53"/>
        <v>1</v>
      </c>
      <c r="Y492">
        <f t="shared" si="54"/>
        <v>1</v>
      </c>
      <c r="Z492">
        <f t="shared" si="55"/>
        <v>1</v>
      </c>
    </row>
    <row r="493" spans="1:26" x14ac:dyDescent="0.25">
      <c r="A493" t="s">
        <v>39</v>
      </c>
      <c r="B493">
        <v>2</v>
      </c>
      <c r="C493">
        <v>2</v>
      </c>
      <c r="D493">
        <v>0.6</v>
      </c>
      <c r="E493" s="16">
        <v>10786</v>
      </c>
      <c r="F493">
        <v>10715</v>
      </c>
      <c r="G493" s="17">
        <v>10667.4</v>
      </c>
      <c r="H493" s="18">
        <v>11.682000000000002</v>
      </c>
      <c r="I493" s="19">
        <v>6.5826070832560729E-3</v>
      </c>
      <c r="J493" s="19"/>
      <c r="K493">
        <v>10786</v>
      </c>
      <c r="L493" s="17">
        <v>10650.6</v>
      </c>
      <c r="M493" s="18">
        <v>21.873799999999996</v>
      </c>
      <c r="N493" s="19">
        <v>0</v>
      </c>
      <c r="P493">
        <v>10742</v>
      </c>
      <c r="Q493" s="17">
        <v>10626.2</v>
      </c>
      <c r="R493" s="18">
        <v>14.300999999999998</v>
      </c>
      <c r="S493" s="20">
        <v>4.0793621361023547E-3</v>
      </c>
      <c r="T493">
        <f t="shared" si="49"/>
        <v>10786</v>
      </c>
      <c r="U493">
        <f t="shared" si="50"/>
        <v>0</v>
      </c>
      <c r="V493">
        <f t="shared" si="51"/>
        <v>1</v>
      </c>
      <c r="W493">
        <f t="shared" si="52"/>
        <v>0</v>
      </c>
      <c r="X493">
        <f t="shared" si="53"/>
        <v>0</v>
      </c>
      <c r="Y493">
        <f t="shared" si="54"/>
        <v>1</v>
      </c>
      <c r="Z493">
        <f t="shared" si="55"/>
        <v>0</v>
      </c>
    </row>
    <row r="494" spans="1:26" x14ac:dyDescent="0.25">
      <c r="A494" t="s">
        <v>40</v>
      </c>
      <c r="B494">
        <v>2</v>
      </c>
      <c r="C494">
        <v>2</v>
      </c>
      <c r="D494">
        <v>0.6</v>
      </c>
      <c r="E494" s="16">
        <v>11063</v>
      </c>
      <c r="F494">
        <v>11063</v>
      </c>
      <c r="G494" s="17">
        <v>11063</v>
      </c>
      <c r="H494" s="18">
        <v>24.76</v>
      </c>
      <c r="I494" s="19">
        <v>0</v>
      </c>
      <c r="J494" s="19"/>
      <c r="K494">
        <v>11063</v>
      </c>
      <c r="L494" s="17">
        <v>11063</v>
      </c>
      <c r="M494" s="18">
        <v>22.61993</v>
      </c>
      <c r="N494" s="19">
        <v>0</v>
      </c>
      <c r="P494">
        <v>11063</v>
      </c>
      <c r="Q494" s="17">
        <v>11063</v>
      </c>
      <c r="R494" s="18">
        <v>11.64</v>
      </c>
      <c r="S494" s="20">
        <v>0</v>
      </c>
      <c r="T494">
        <f t="shared" si="49"/>
        <v>11063</v>
      </c>
      <c r="U494">
        <f t="shared" si="50"/>
        <v>1</v>
      </c>
      <c r="V494">
        <f t="shared" si="51"/>
        <v>1</v>
      </c>
      <c r="W494">
        <f t="shared" si="52"/>
        <v>1</v>
      </c>
      <c r="X494">
        <f t="shared" si="53"/>
        <v>1</v>
      </c>
      <c r="Y494">
        <f t="shared" si="54"/>
        <v>1</v>
      </c>
      <c r="Z494">
        <f t="shared" si="55"/>
        <v>1</v>
      </c>
    </row>
    <row r="495" spans="1:26" x14ac:dyDescent="0.25">
      <c r="A495" t="s">
        <v>41</v>
      </c>
      <c r="B495">
        <v>2</v>
      </c>
      <c r="C495">
        <v>2</v>
      </c>
      <c r="D495">
        <v>0.6</v>
      </c>
      <c r="E495" s="16">
        <v>12839</v>
      </c>
      <c r="F495">
        <v>12839</v>
      </c>
      <c r="G495" s="17">
        <v>12829</v>
      </c>
      <c r="H495" s="18">
        <v>38.292999999999999</v>
      </c>
      <c r="I495" s="19">
        <v>0</v>
      </c>
      <c r="J495" s="19"/>
      <c r="K495">
        <v>12722</v>
      </c>
      <c r="L495" s="17">
        <v>12470.8</v>
      </c>
      <c r="M495" s="18">
        <v>29.653320000000001</v>
      </c>
      <c r="N495" s="19">
        <v>9.1128592569514767E-3</v>
      </c>
      <c r="P495">
        <v>12780</v>
      </c>
      <c r="Q495" s="17">
        <v>12605.5</v>
      </c>
      <c r="R495" s="18">
        <v>19.362000000000002</v>
      </c>
      <c r="S495" s="20">
        <v>4.5953734714541629E-3</v>
      </c>
      <c r="T495">
        <f t="shared" si="49"/>
        <v>12839</v>
      </c>
      <c r="U495">
        <f t="shared" si="50"/>
        <v>1</v>
      </c>
      <c r="V495">
        <f t="shared" si="51"/>
        <v>0</v>
      </c>
      <c r="W495">
        <f t="shared" si="52"/>
        <v>0</v>
      </c>
      <c r="X495">
        <f t="shared" si="53"/>
        <v>1</v>
      </c>
      <c r="Y495">
        <f t="shared" si="54"/>
        <v>0</v>
      </c>
      <c r="Z495">
        <f t="shared" si="55"/>
        <v>0</v>
      </c>
    </row>
    <row r="496" spans="1:26" x14ac:dyDescent="0.25">
      <c r="A496" t="s">
        <v>42</v>
      </c>
      <c r="B496">
        <v>2</v>
      </c>
      <c r="C496">
        <v>2</v>
      </c>
      <c r="D496">
        <v>0.6</v>
      </c>
      <c r="E496" s="16">
        <v>12658</v>
      </c>
      <c r="F496">
        <v>12658</v>
      </c>
      <c r="G496" s="17">
        <v>12658</v>
      </c>
      <c r="H496" s="18">
        <v>50.936</v>
      </c>
      <c r="I496" s="19">
        <v>0</v>
      </c>
      <c r="J496" s="19"/>
      <c r="K496">
        <v>12658</v>
      </c>
      <c r="L496" s="17">
        <v>12658</v>
      </c>
      <c r="M496" s="18">
        <v>50.445810000000002</v>
      </c>
      <c r="N496" s="19">
        <v>0</v>
      </c>
      <c r="P496">
        <v>12658</v>
      </c>
      <c r="Q496" s="17">
        <v>12658</v>
      </c>
      <c r="R496" s="18">
        <v>14.682999999999998</v>
      </c>
      <c r="S496" s="20">
        <v>0</v>
      </c>
      <c r="T496">
        <f t="shared" si="49"/>
        <v>12658</v>
      </c>
      <c r="U496">
        <f t="shared" si="50"/>
        <v>1</v>
      </c>
      <c r="V496">
        <f t="shared" si="51"/>
        <v>1</v>
      </c>
      <c r="W496">
        <f t="shared" si="52"/>
        <v>1</v>
      </c>
      <c r="X496">
        <f t="shared" si="53"/>
        <v>1</v>
      </c>
      <c r="Y496">
        <f t="shared" si="54"/>
        <v>1</v>
      </c>
      <c r="Z496">
        <f t="shared" si="55"/>
        <v>1</v>
      </c>
    </row>
    <row r="497" spans="1:26" x14ac:dyDescent="0.25">
      <c r="A497" t="s">
        <v>43</v>
      </c>
      <c r="B497">
        <v>2</v>
      </c>
      <c r="C497">
        <v>2</v>
      </c>
      <c r="D497">
        <v>0.6</v>
      </c>
      <c r="E497" s="16">
        <v>13252</v>
      </c>
      <c r="F497">
        <v>13229</v>
      </c>
      <c r="G497" s="17">
        <v>13080.7</v>
      </c>
      <c r="H497" s="18">
        <v>23.252000000000002</v>
      </c>
      <c r="I497" s="19">
        <v>1.7355870811952912E-3</v>
      </c>
      <c r="J497" s="19"/>
      <c r="K497">
        <v>13252</v>
      </c>
      <c r="L497" s="17">
        <v>12739.1</v>
      </c>
      <c r="M497" s="18">
        <v>33.262129999999999</v>
      </c>
      <c r="N497" s="19">
        <v>0</v>
      </c>
      <c r="P497">
        <v>13029</v>
      </c>
      <c r="Q497" s="17">
        <v>12816.6</v>
      </c>
      <c r="R497" s="18">
        <v>20.014000000000003</v>
      </c>
      <c r="S497" s="20">
        <v>1.682764865680652E-2</v>
      </c>
      <c r="T497">
        <f t="shared" si="49"/>
        <v>13252</v>
      </c>
      <c r="U497">
        <f t="shared" si="50"/>
        <v>0</v>
      </c>
      <c r="V497">
        <f t="shared" si="51"/>
        <v>1</v>
      </c>
      <c r="W497">
        <f t="shared" si="52"/>
        <v>0</v>
      </c>
      <c r="X497">
        <f t="shared" si="53"/>
        <v>0</v>
      </c>
      <c r="Y497">
        <f t="shared" si="54"/>
        <v>1</v>
      </c>
      <c r="Z497">
        <f t="shared" si="55"/>
        <v>0</v>
      </c>
    </row>
    <row r="498" spans="1:26" x14ac:dyDescent="0.25">
      <c r="A498" t="s">
        <v>44</v>
      </c>
      <c r="B498">
        <v>2</v>
      </c>
      <c r="C498">
        <v>2</v>
      </c>
      <c r="D498">
        <v>0.6</v>
      </c>
      <c r="E498" s="16">
        <v>14688</v>
      </c>
      <c r="F498">
        <v>14688</v>
      </c>
      <c r="G498" s="17">
        <v>14688</v>
      </c>
      <c r="H498" s="18">
        <v>31.431999999999999</v>
      </c>
      <c r="I498" s="19">
        <v>0</v>
      </c>
      <c r="J498" s="19"/>
      <c r="K498">
        <v>14688</v>
      </c>
      <c r="L498" s="17">
        <v>14688</v>
      </c>
      <c r="M498" s="18">
        <v>49.916039999999995</v>
      </c>
      <c r="N498" s="19">
        <v>0</v>
      </c>
      <c r="P498">
        <v>14688</v>
      </c>
      <c r="Q498" s="17">
        <v>14660.9</v>
      </c>
      <c r="R498" s="18">
        <v>24.43</v>
      </c>
      <c r="S498" s="20">
        <v>0</v>
      </c>
      <c r="T498">
        <f t="shared" si="49"/>
        <v>14688</v>
      </c>
      <c r="U498">
        <f t="shared" si="50"/>
        <v>1</v>
      </c>
      <c r="V498">
        <f t="shared" si="51"/>
        <v>1</v>
      </c>
      <c r="W498">
        <f t="shared" si="52"/>
        <v>1</v>
      </c>
      <c r="X498">
        <f t="shared" si="53"/>
        <v>1</v>
      </c>
      <c r="Y498">
        <f t="shared" si="54"/>
        <v>1</v>
      </c>
      <c r="Z498">
        <f t="shared" si="55"/>
        <v>1</v>
      </c>
    </row>
    <row r="499" spans="1:26" x14ac:dyDescent="0.25">
      <c r="A499" t="s">
        <v>45</v>
      </c>
      <c r="B499">
        <v>2</v>
      </c>
      <c r="C499">
        <v>2</v>
      </c>
      <c r="D499">
        <v>0.6</v>
      </c>
      <c r="E499" s="16">
        <v>15993</v>
      </c>
      <c r="F499">
        <v>15993</v>
      </c>
      <c r="G499" s="17">
        <v>15993</v>
      </c>
      <c r="H499" s="18">
        <v>55.078999999999994</v>
      </c>
      <c r="I499" s="19">
        <v>0</v>
      </c>
      <c r="J499" s="19"/>
      <c r="K499">
        <v>15955</v>
      </c>
      <c r="L499" s="17">
        <v>15887.3</v>
      </c>
      <c r="M499" s="18">
        <v>66.361959999999996</v>
      </c>
      <c r="N499" s="19">
        <v>2.3760395172888137E-3</v>
      </c>
      <c r="P499">
        <v>15877</v>
      </c>
      <c r="Q499" s="17">
        <v>15844.3</v>
      </c>
      <c r="R499" s="18">
        <v>30.840000000000003</v>
      </c>
      <c r="S499" s="20">
        <v>7.2531732633026947E-3</v>
      </c>
      <c r="T499">
        <f t="shared" si="49"/>
        <v>15993</v>
      </c>
      <c r="U499">
        <f t="shared" si="50"/>
        <v>1</v>
      </c>
      <c r="V499">
        <f t="shared" si="51"/>
        <v>0</v>
      </c>
      <c r="W499">
        <f t="shared" si="52"/>
        <v>0</v>
      </c>
      <c r="X499">
        <f t="shared" si="53"/>
        <v>1</v>
      </c>
      <c r="Y499">
        <f t="shared" si="54"/>
        <v>0</v>
      </c>
      <c r="Z499">
        <f t="shared" si="55"/>
        <v>0</v>
      </c>
    </row>
    <row r="500" spans="1:26" x14ac:dyDescent="0.25">
      <c r="A500" t="s">
        <v>46</v>
      </c>
      <c r="B500">
        <v>2</v>
      </c>
      <c r="C500">
        <v>2</v>
      </c>
      <c r="D500">
        <v>0.6</v>
      </c>
      <c r="E500" s="16">
        <v>20090</v>
      </c>
      <c r="F500">
        <v>20090</v>
      </c>
      <c r="G500" s="17">
        <v>20056.900000000001</v>
      </c>
      <c r="H500" s="18">
        <v>61.1</v>
      </c>
      <c r="I500" s="19">
        <v>0</v>
      </c>
      <c r="J500" s="19"/>
      <c r="K500">
        <v>20043</v>
      </c>
      <c r="L500" s="17">
        <v>19938.900000000001</v>
      </c>
      <c r="M500" s="18">
        <v>96.182210000000012</v>
      </c>
      <c r="N500" s="19">
        <v>2.3394723743155798E-3</v>
      </c>
      <c r="P500">
        <v>20015</v>
      </c>
      <c r="Q500" s="17">
        <v>19804.099999999999</v>
      </c>
      <c r="R500" s="18">
        <v>42.721000000000004</v>
      </c>
      <c r="S500" s="20">
        <v>3.7332005973120955E-3</v>
      </c>
      <c r="T500">
        <f t="shared" si="49"/>
        <v>20090</v>
      </c>
      <c r="U500">
        <f t="shared" si="50"/>
        <v>1</v>
      </c>
      <c r="V500">
        <f t="shared" si="51"/>
        <v>0</v>
      </c>
      <c r="W500">
        <f t="shared" si="52"/>
        <v>0</v>
      </c>
      <c r="X500">
        <f t="shared" si="53"/>
        <v>1</v>
      </c>
      <c r="Y500">
        <f t="shared" si="54"/>
        <v>0</v>
      </c>
      <c r="Z500">
        <f t="shared" si="55"/>
        <v>0</v>
      </c>
    </row>
    <row r="501" spans="1:26" x14ac:dyDescent="0.25">
      <c r="A501" t="s">
        <v>47</v>
      </c>
      <c r="B501">
        <v>2</v>
      </c>
      <c r="C501">
        <v>2</v>
      </c>
      <c r="D501">
        <v>0.6</v>
      </c>
      <c r="E501" s="16">
        <v>20642</v>
      </c>
      <c r="F501">
        <v>20635</v>
      </c>
      <c r="G501" s="17">
        <v>20628.2</v>
      </c>
      <c r="H501" s="18">
        <v>249.82000000000002</v>
      </c>
      <c r="I501" s="19">
        <v>3.3911442689661854E-4</v>
      </c>
      <c r="J501" s="19"/>
      <c r="K501">
        <v>20642</v>
      </c>
      <c r="L501" s="17">
        <v>20570.2</v>
      </c>
      <c r="M501" s="18">
        <v>133.03551999999999</v>
      </c>
      <c r="N501" s="19">
        <v>0</v>
      </c>
      <c r="P501">
        <v>20642</v>
      </c>
      <c r="Q501" s="17">
        <v>20532.2</v>
      </c>
      <c r="R501" s="18">
        <v>50.25200000000001</v>
      </c>
      <c r="S501" s="20">
        <v>0</v>
      </c>
      <c r="T501">
        <f t="shared" si="49"/>
        <v>20642</v>
      </c>
      <c r="U501">
        <f t="shared" si="50"/>
        <v>0</v>
      </c>
      <c r="V501">
        <f t="shared" si="51"/>
        <v>1</v>
      </c>
      <c r="W501">
        <f t="shared" si="52"/>
        <v>1</v>
      </c>
      <c r="X501">
        <f t="shared" si="53"/>
        <v>0</v>
      </c>
      <c r="Y501">
        <f t="shared" si="54"/>
        <v>1</v>
      </c>
      <c r="Z501">
        <f t="shared" si="55"/>
        <v>1</v>
      </c>
    </row>
    <row r="502" spans="1:26" x14ac:dyDescent="0.25">
      <c r="A502" t="s">
        <v>48</v>
      </c>
      <c r="B502">
        <v>2</v>
      </c>
      <c r="C502">
        <v>2</v>
      </c>
      <c r="D502">
        <v>0.6</v>
      </c>
      <c r="E502" s="16">
        <v>22177</v>
      </c>
      <c r="F502">
        <v>22177</v>
      </c>
      <c r="G502" s="17">
        <v>22177</v>
      </c>
      <c r="H502" s="18">
        <v>133.66299999999998</v>
      </c>
      <c r="I502" s="19">
        <v>0</v>
      </c>
      <c r="J502" s="19"/>
      <c r="K502">
        <v>22177</v>
      </c>
      <c r="L502" s="17">
        <v>22177</v>
      </c>
      <c r="M502" s="18">
        <v>180.12160000000003</v>
      </c>
      <c r="N502" s="19">
        <v>0</v>
      </c>
      <c r="P502">
        <v>22046</v>
      </c>
      <c r="Q502" s="17">
        <v>22024.400000000001</v>
      </c>
      <c r="R502" s="18">
        <v>53.344999999999992</v>
      </c>
      <c r="S502" s="20">
        <v>5.9070207873021599E-3</v>
      </c>
      <c r="T502">
        <f t="shared" si="49"/>
        <v>22177</v>
      </c>
      <c r="U502">
        <f t="shared" si="50"/>
        <v>1</v>
      </c>
      <c r="V502">
        <f t="shared" si="51"/>
        <v>1</v>
      </c>
      <c r="W502">
        <f t="shared" si="52"/>
        <v>0</v>
      </c>
      <c r="X502">
        <f t="shared" si="53"/>
        <v>1</v>
      </c>
      <c r="Y502">
        <f t="shared" si="54"/>
        <v>1</v>
      </c>
      <c r="Z502">
        <f t="shared" si="55"/>
        <v>0</v>
      </c>
    </row>
    <row r="503" spans="1:26" x14ac:dyDescent="0.25">
      <c r="A503" t="s">
        <v>49</v>
      </c>
      <c r="B503">
        <v>2</v>
      </c>
      <c r="C503">
        <v>2</v>
      </c>
      <c r="D503">
        <v>0.6</v>
      </c>
      <c r="E503" s="16">
        <v>22194</v>
      </c>
      <c r="F503">
        <v>22194</v>
      </c>
      <c r="G503" s="17">
        <v>22108.3</v>
      </c>
      <c r="H503" s="18">
        <v>71.260000000000005</v>
      </c>
      <c r="I503" s="19">
        <v>0</v>
      </c>
      <c r="J503" s="19"/>
      <c r="K503">
        <v>22072</v>
      </c>
      <c r="L503" s="17">
        <v>21723.599999999999</v>
      </c>
      <c r="M503" s="18">
        <v>120.17491</v>
      </c>
      <c r="N503" s="19">
        <v>5.4969811660809231E-3</v>
      </c>
      <c r="P503">
        <v>22064</v>
      </c>
      <c r="Q503" s="17">
        <v>21558.400000000001</v>
      </c>
      <c r="R503" s="18">
        <v>61.784000000000006</v>
      </c>
      <c r="S503" s="20">
        <v>5.8574389474632784E-3</v>
      </c>
      <c r="T503">
        <f t="shared" si="49"/>
        <v>22194</v>
      </c>
      <c r="U503">
        <f t="shared" si="50"/>
        <v>1</v>
      </c>
      <c r="V503">
        <f t="shared" si="51"/>
        <v>0</v>
      </c>
      <c r="W503">
        <f t="shared" si="52"/>
        <v>0</v>
      </c>
      <c r="X503">
        <f t="shared" si="53"/>
        <v>1</v>
      </c>
      <c r="Y503">
        <f t="shared" si="54"/>
        <v>0</v>
      </c>
      <c r="Z503">
        <f t="shared" si="55"/>
        <v>0</v>
      </c>
    </row>
    <row r="504" spans="1:26" x14ac:dyDescent="0.25">
      <c r="A504" t="s">
        <v>50</v>
      </c>
      <c r="B504">
        <v>2</v>
      </c>
      <c r="C504">
        <v>2</v>
      </c>
      <c r="D504">
        <v>0.6</v>
      </c>
      <c r="E504" s="16">
        <v>24679</v>
      </c>
      <c r="F504">
        <v>24679</v>
      </c>
      <c r="G504" s="17">
        <v>24650.3</v>
      </c>
      <c r="H504" s="18">
        <v>109.503</v>
      </c>
      <c r="I504" s="19">
        <v>0</v>
      </c>
      <c r="J504" s="19"/>
      <c r="K504">
        <v>24617</v>
      </c>
      <c r="L504" s="17">
        <v>24444.799999999999</v>
      </c>
      <c r="M504" s="18">
        <v>164.74289999999999</v>
      </c>
      <c r="N504" s="19">
        <v>2.5122573848211029E-3</v>
      </c>
      <c r="P504">
        <v>24551</v>
      </c>
      <c r="Q504" s="17">
        <v>24307.9</v>
      </c>
      <c r="R504" s="18">
        <v>84.793000000000006</v>
      </c>
      <c r="S504" s="20">
        <v>5.1865958912435672E-3</v>
      </c>
      <c r="T504">
        <f t="shared" si="49"/>
        <v>24679</v>
      </c>
      <c r="U504">
        <f t="shared" si="50"/>
        <v>1</v>
      </c>
      <c r="V504">
        <f t="shared" si="51"/>
        <v>0</v>
      </c>
      <c r="W504">
        <f t="shared" si="52"/>
        <v>0</v>
      </c>
      <c r="X504">
        <f t="shared" si="53"/>
        <v>1</v>
      </c>
      <c r="Y504">
        <f t="shared" si="54"/>
        <v>0</v>
      </c>
      <c r="Z504">
        <f t="shared" si="55"/>
        <v>0</v>
      </c>
    </row>
    <row r="505" spans="1:26" x14ac:dyDescent="0.25">
      <c r="A505" t="s">
        <v>51</v>
      </c>
      <c r="B505">
        <v>2</v>
      </c>
      <c r="C505">
        <v>2</v>
      </c>
      <c r="D505">
        <v>0.6</v>
      </c>
      <c r="E505" s="16">
        <v>27170</v>
      </c>
      <c r="F505">
        <v>27170</v>
      </c>
      <c r="G505" s="17">
        <v>26959</v>
      </c>
      <c r="H505" s="18">
        <v>85.816999999999993</v>
      </c>
      <c r="I505" s="19">
        <v>0</v>
      </c>
      <c r="J505" s="19"/>
      <c r="K505">
        <v>26958</v>
      </c>
      <c r="L505" s="17">
        <v>26124.6</v>
      </c>
      <c r="M505" s="18">
        <v>167.529</v>
      </c>
      <c r="N505" s="19">
        <v>7.8027235921972766E-3</v>
      </c>
      <c r="P505">
        <v>26824</v>
      </c>
      <c r="Q505" s="17">
        <v>26203.3</v>
      </c>
      <c r="R505" s="18">
        <v>95.753999999999991</v>
      </c>
      <c r="S505" s="20">
        <v>1.2734633787265366E-2</v>
      </c>
      <c r="T505">
        <f t="shared" si="49"/>
        <v>27170</v>
      </c>
      <c r="U505">
        <f t="shared" si="50"/>
        <v>1</v>
      </c>
      <c r="V505">
        <f t="shared" si="51"/>
        <v>0</v>
      </c>
      <c r="W505">
        <f t="shared" si="52"/>
        <v>0</v>
      </c>
      <c r="X505">
        <f t="shared" si="53"/>
        <v>1</v>
      </c>
      <c r="Y505">
        <f t="shared" si="54"/>
        <v>0</v>
      </c>
      <c r="Z505">
        <f t="shared" si="55"/>
        <v>0</v>
      </c>
    </row>
    <row r="506" spans="1:26" x14ac:dyDescent="0.25">
      <c r="A506" t="s">
        <v>52</v>
      </c>
      <c r="B506">
        <v>2</v>
      </c>
      <c r="C506">
        <v>2</v>
      </c>
      <c r="D506">
        <v>0.6</v>
      </c>
      <c r="E506" s="16">
        <v>28937</v>
      </c>
      <c r="F506">
        <v>28937</v>
      </c>
      <c r="G506" s="17">
        <v>28880.6</v>
      </c>
      <c r="H506" s="18">
        <v>96.279999999999987</v>
      </c>
      <c r="I506" s="19">
        <v>0</v>
      </c>
      <c r="J506" s="19"/>
      <c r="K506">
        <v>28829</v>
      </c>
      <c r="L506" s="17">
        <v>28726</v>
      </c>
      <c r="M506" s="18">
        <v>263.54679999999996</v>
      </c>
      <c r="N506" s="19">
        <v>3.7322459135363029E-3</v>
      </c>
      <c r="P506">
        <v>28799</v>
      </c>
      <c r="Q506" s="17">
        <v>28595.9</v>
      </c>
      <c r="R506" s="18">
        <v>117.827</v>
      </c>
      <c r="S506" s="20">
        <v>4.7689808895186097E-3</v>
      </c>
      <c r="T506">
        <f t="shared" si="49"/>
        <v>28937</v>
      </c>
      <c r="U506">
        <f t="shared" si="50"/>
        <v>1</v>
      </c>
      <c r="V506">
        <f t="shared" si="51"/>
        <v>0</v>
      </c>
      <c r="W506">
        <f t="shared" si="52"/>
        <v>0</v>
      </c>
      <c r="X506">
        <f t="shared" si="53"/>
        <v>1</v>
      </c>
      <c r="Y506">
        <f t="shared" si="54"/>
        <v>0</v>
      </c>
      <c r="Z506">
        <f t="shared" si="55"/>
        <v>0</v>
      </c>
    </row>
    <row r="507" spans="1:26" x14ac:dyDescent="0.25">
      <c r="A507" t="s">
        <v>53</v>
      </c>
      <c r="B507">
        <v>2</v>
      </c>
      <c r="C507">
        <v>2</v>
      </c>
      <c r="D507">
        <v>0.6</v>
      </c>
      <c r="E507" s="16">
        <v>32442</v>
      </c>
      <c r="F507">
        <v>32442</v>
      </c>
      <c r="G507" s="17">
        <v>32340.400000000001</v>
      </c>
      <c r="H507" s="18">
        <v>459.26099999999997</v>
      </c>
      <c r="I507" s="19">
        <v>0</v>
      </c>
      <c r="J507" s="19"/>
      <c r="K507">
        <v>32442</v>
      </c>
      <c r="L507" s="17">
        <v>32346.9</v>
      </c>
      <c r="M507" s="18">
        <v>432.71180000000004</v>
      </c>
      <c r="N507" s="19">
        <v>0</v>
      </c>
      <c r="P507">
        <v>32315</v>
      </c>
      <c r="Q507" s="17">
        <v>32069.200000000001</v>
      </c>
      <c r="R507" s="18">
        <v>155.07799999999997</v>
      </c>
      <c r="S507" s="20">
        <v>3.9146785031748971E-3</v>
      </c>
      <c r="T507">
        <f t="shared" si="49"/>
        <v>32442</v>
      </c>
      <c r="U507">
        <f t="shared" si="50"/>
        <v>1</v>
      </c>
      <c r="V507">
        <f t="shared" si="51"/>
        <v>1</v>
      </c>
      <c r="W507">
        <f t="shared" si="52"/>
        <v>0</v>
      </c>
      <c r="X507">
        <f t="shared" si="53"/>
        <v>1</v>
      </c>
      <c r="Y507">
        <f t="shared" si="54"/>
        <v>1</v>
      </c>
      <c r="Z507">
        <f t="shared" si="55"/>
        <v>0</v>
      </c>
    </row>
    <row r="508" spans="1:26" x14ac:dyDescent="0.25">
      <c r="A508" t="s">
        <v>54</v>
      </c>
      <c r="B508">
        <v>2</v>
      </c>
      <c r="C508">
        <v>2</v>
      </c>
      <c r="D508">
        <v>0.6</v>
      </c>
      <c r="E508" s="16">
        <v>32805</v>
      </c>
      <c r="F508">
        <v>32805</v>
      </c>
      <c r="G508" s="17">
        <v>32786.300000000003</v>
      </c>
      <c r="H508" s="18">
        <v>179.185</v>
      </c>
      <c r="I508" s="19">
        <v>0</v>
      </c>
      <c r="J508" s="19"/>
      <c r="K508">
        <v>32205</v>
      </c>
      <c r="L508" s="17">
        <v>32028.1</v>
      </c>
      <c r="M508" s="18">
        <v>328.55560000000003</v>
      </c>
      <c r="N508" s="19">
        <v>1.8289894833104711E-2</v>
      </c>
      <c r="P508">
        <v>32120</v>
      </c>
      <c r="Q508" s="17">
        <v>31759.9</v>
      </c>
      <c r="R508" s="18">
        <v>156.55000000000001</v>
      </c>
      <c r="S508" s="20">
        <v>2.0880963267794542E-2</v>
      </c>
      <c r="T508">
        <f t="shared" si="49"/>
        <v>32805</v>
      </c>
      <c r="U508">
        <f t="shared" si="50"/>
        <v>1</v>
      </c>
      <c r="V508">
        <f t="shared" si="51"/>
        <v>0</v>
      </c>
      <c r="W508">
        <f t="shared" si="52"/>
        <v>0</v>
      </c>
      <c r="X508">
        <f t="shared" si="53"/>
        <v>1</v>
      </c>
      <c r="Y508">
        <f t="shared" si="54"/>
        <v>0</v>
      </c>
      <c r="Z508">
        <f t="shared" si="55"/>
        <v>0</v>
      </c>
    </row>
    <row r="509" spans="1:26" x14ac:dyDescent="0.25">
      <c r="A509" t="s">
        <v>55</v>
      </c>
      <c r="B509">
        <v>2</v>
      </c>
      <c r="C509">
        <v>2</v>
      </c>
      <c r="D509">
        <v>0.6</v>
      </c>
      <c r="E509" s="16">
        <v>35888</v>
      </c>
      <c r="F509">
        <v>35614</v>
      </c>
      <c r="G509" s="17">
        <v>35467.9</v>
      </c>
      <c r="H509" s="18">
        <v>163.81200000000001</v>
      </c>
      <c r="I509" s="19">
        <v>7.6348640213999112E-3</v>
      </c>
      <c r="J509" s="19"/>
      <c r="K509">
        <v>35888</v>
      </c>
      <c r="L509" s="17">
        <v>35187.1</v>
      </c>
      <c r="M509" s="18">
        <v>395.79660000000001</v>
      </c>
      <c r="N509" s="19">
        <v>0</v>
      </c>
      <c r="P509">
        <v>35267</v>
      </c>
      <c r="Q509" s="17">
        <v>34609.800000000003</v>
      </c>
      <c r="R509" s="18">
        <v>200.40100000000001</v>
      </c>
      <c r="S509" s="20">
        <v>1.730383415069104E-2</v>
      </c>
      <c r="T509">
        <f t="shared" si="49"/>
        <v>35888</v>
      </c>
      <c r="U509">
        <f t="shared" si="50"/>
        <v>0</v>
      </c>
      <c r="V509">
        <f t="shared" si="51"/>
        <v>1</v>
      </c>
      <c r="W509">
        <f t="shared" si="52"/>
        <v>0</v>
      </c>
      <c r="X509">
        <f t="shared" si="53"/>
        <v>0</v>
      </c>
      <c r="Y509">
        <f t="shared" si="54"/>
        <v>1</v>
      </c>
      <c r="Z509">
        <f t="shared" si="55"/>
        <v>0</v>
      </c>
    </row>
    <row r="510" spans="1:26" x14ac:dyDescent="0.25">
      <c r="A510" t="s">
        <v>56</v>
      </c>
      <c r="B510">
        <v>2</v>
      </c>
      <c r="C510">
        <v>2</v>
      </c>
      <c r="D510">
        <v>0.6</v>
      </c>
      <c r="E510" s="16">
        <v>37357</v>
      </c>
      <c r="F510">
        <v>37357</v>
      </c>
      <c r="G510" s="17">
        <v>37010.800000000003</v>
      </c>
      <c r="H510" s="18">
        <v>111.69800000000001</v>
      </c>
      <c r="I510" s="19">
        <v>0</v>
      </c>
      <c r="J510" s="19"/>
      <c r="K510">
        <v>36610</v>
      </c>
      <c r="L510" s="17">
        <v>36017.300000000003</v>
      </c>
      <c r="M510" s="18">
        <v>377.99489999999997</v>
      </c>
      <c r="N510" s="19">
        <v>1.9996252375726102E-2</v>
      </c>
      <c r="P510">
        <v>36518</v>
      </c>
      <c r="Q510" s="17">
        <v>35703.599999999999</v>
      </c>
      <c r="R510" s="18">
        <v>206.81199999999998</v>
      </c>
      <c r="S510" s="20">
        <v>2.2458976898573225E-2</v>
      </c>
      <c r="T510">
        <f t="shared" si="49"/>
        <v>37357</v>
      </c>
      <c r="U510">
        <f t="shared" si="50"/>
        <v>1</v>
      </c>
      <c r="V510">
        <f t="shared" si="51"/>
        <v>0</v>
      </c>
      <c r="W510">
        <f t="shared" si="52"/>
        <v>0</v>
      </c>
      <c r="X510">
        <f t="shared" si="53"/>
        <v>1</v>
      </c>
      <c r="Y510">
        <f t="shared" si="54"/>
        <v>0</v>
      </c>
      <c r="Z510">
        <f t="shared" si="55"/>
        <v>0</v>
      </c>
    </row>
    <row r="511" spans="1:26" x14ac:dyDescent="0.25">
      <c r="A511" t="s">
        <v>57</v>
      </c>
      <c r="B511">
        <v>2</v>
      </c>
      <c r="C511">
        <v>2</v>
      </c>
      <c r="D511">
        <v>0.6</v>
      </c>
      <c r="E511" s="16">
        <v>50412</v>
      </c>
      <c r="F511">
        <v>50412</v>
      </c>
      <c r="G511" s="17">
        <v>50247.7</v>
      </c>
      <c r="H511" s="18">
        <v>403.49900000000002</v>
      </c>
      <c r="I511" s="19">
        <v>0</v>
      </c>
      <c r="J511" s="19"/>
      <c r="K511">
        <v>49941</v>
      </c>
      <c r="L511" s="17">
        <v>49135.5</v>
      </c>
      <c r="M511" s="18">
        <v>1130.6758</v>
      </c>
      <c r="N511" s="19">
        <v>9.3430135681980483E-3</v>
      </c>
      <c r="P511">
        <v>49552</v>
      </c>
      <c r="Q511" s="17">
        <v>48575.7</v>
      </c>
      <c r="R511" s="18">
        <v>496.68900000000002</v>
      </c>
      <c r="S511" s="20">
        <v>1.7059430294374355E-2</v>
      </c>
      <c r="T511">
        <f t="shared" si="49"/>
        <v>50412</v>
      </c>
      <c r="U511">
        <f t="shared" si="50"/>
        <v>1</v>
      </c>
      <c r="V511">
        <f t="shared" si="51"/>
        <v>0</v>
      </c>
      <c r="W511">
        <f t="shared" si="52"/>
        <v>0</v>
      </c>
      <c r="X511">
        <f t="shared" si="53"/>
        <v>1</v>
      </c>
      <c r="Y511">
        <f t="shared" si="54"/>
        <v>0</v>
      </c>
      <c r="Z511">
        <f t="shared" si="55"/>
        <v>0</v>
      </c>
    </row>
    <row r="512" spans="1:26" x14ac:dyDescent="0.25">
      <c r="A512" t="s">
        <v>58</v>
      </c>
      <c r="B512">
        <v>2</v>
      </c>
      <c r="C512">
        <v>2</v>
      </c>
      <c r="D512">
        <v>0.6</v>
      </c>
      <c r="E512" s="16">
        <v>53468</v>
      </c>
      <c r="F512">
        <v>53468</v>
      </c>
      <c r="G512" s="17">
        <v>53468</v>
      </c>
      <c r="H512" s="18">
        <v>776.23199999999997</v>
      </c>
      <c r="I512" s="19">
        <v>0</v>
      </c>
      <c r="J512" s="19"/>
      <c r="K512">
        <v>53442</v>
      </c>
      <c r="L512" s="17">
        <v>53126.9</v>
      </c>
      <c r="M512" s="18">
        <v>1577.5740000000001</v>
      </c>
      <c r="N512" s="19">
        <v>4.8627216278895787E-4</v>
      </c>
      <c r="P512">
        <v>52364</v>
      </c>
      <c r="Q512" s="17">
        <v>51371.1</v>
      </c>
      <c r="R512" s="18">
        <v>564.7639999999999</v>
      </c>
      <c r="S512" s="20">
        <v>2.0647864143038826E-2</v>
      </c>
      <c r="T512">
        <f t="shared" si="49"/>
        <v>53468</v>
      </c>
      <c r="U512">
        <f t="shared" si="50"/>
        <v>1</v>
      </c>
      <c r="V512">
        <f t="shared" si="51"/>
        <v>0</v>
      </c>
      <c r="W512">
        <f t="shared" si="52"/>
        <v>0</v>
      </c>
      <c r="X512">
        <f t="shared" si="53"/>
        <v>1</v>
      </c>
      <c r="Y512">
        <f t="shared" si="54"/>
        <v>0</v>
      </c>
      <c r="Z512">
        <f t="shared" si="55"/>
        <v>0</v>
      </c>
    </row>
    <row r="513" spans="1:26" ht="16.5" thickBot="1" x14ac:dyDescent="0.3">
      <c r="A513" t="s">
        <v>59</v>
      </c>
      <c r="B513">
        <v>2</v>
      </c>
      <c r="C513">
        <v>2</v>
      </c>
      <c r="D513">
        <v>0.6</v>
      </c>
      <c r="E513" s="22">
        <v>54712</v>
      </c>
      <c r="F513" s="23">
        <v>54712</v>
      </c>
      <c r="G513" s="24">
        <v>54712</v>
      </c>
      <c r="H513" s="25">
        <v>797.87599999999998</v>
      </c>
      <c r="I513" s="26">
        <v>0</v>
      </c>
      <c r="J513" s="26"/>
      <c r="K513" s="23">
        <v>54712</v>
      </c>
      <c r="L513" s="24">
        <v>54480.9</v>
      </c>
      <c r="M513" s="25">
        <v>1569.239</v>
      </c>
      <c r="N513" s="26">
        <v>0</v>
      </c>
      <c r="O513" s="23"/>
      <c r="P513" s="23">
        <v>54551</v>
      </c>
      <c r="Q513" s="24">
        <v>53752</v>
      </c>
      <c r="R513" s="25">
        <v>660.57799999999997</v>
      </c>
      <c r="S513" s="27">
        <v>2.9426816786079836E-3</v>
      </c>
      <c r="T513">
        <f t="shared" si="49"/>
        <v>54712</v>
      </c>
      <c r="U513">
        <f t="shared" si="50"/>
        <v>1</v>
      </c>
      <c r="V513">
        <f t="shared" si="51"/>
        <v>1</v>
      </c>
      <c r="W513">
        <f t="shared" si="52"/>
        <v>0</v>
      </c>
      <c r="X513">
        <f t="shared" si="53"/>
        <v>1</v>
      </c>
      <c r="Y513">
        <f t="shared" si="54"/>
        <v>1</v>
      </c>
      <c r="Z513">
        <f t="shared" si="55"/>
        <v>0</v>
      </c>
    </row>
    <row r="514" spans="1:26" x14ac:dyDescent="0.25">
      <c r="A514" t="s">
        <v>9</v>
      </c>
      <c r="B514">
        <v>2</v>
      </c>
      <c r="C514">
        <v>1</v>
      </c>
      <c r="D514">
        <v>0.8</v>
      </c>
      <c r="E514" s="9">
        <v>51</v>
      </c>
      <c r="F514" s="10">
        <v>51</v>
      </c>
      <c r="G514" s="11">
        <v>51</v>
      </c>
      <c r="H514" s="12">
        <v>8.495000000000001</v>
      </c>
      <c r="I514" s="13">
        <v>0</v>
      </c>
      <c r="J514" s="13"/>
      <c r="K514" s="10">
        <v>51</v>
      </c>
      <c r="L514" s="11">
        <v>51</v>
      </c>
      <c r="M514" s="12">
        <v>0.83123539999999996</v>
      </c>
      <c r="N514" s="13">
        <v>0</v>
      </c>
      <c r="O514" s="10"/>
      <c r="P514" s="10">
        <v>51</v>
      </c>
      <c r="Q514" s="11">
        <v>51</v>
      </c>
      <c r="R514" s="12">
        <v>2.3590000000000004</v>
      </c>
      <c r="S514" s="14">
        <v>0</v>
      </c>
      <c r="T514">
        <f t="shared" si="49"/>
        <v>51</v>
      </c>
      <c r="U514">
        <f t="shared" si="50"/>
        <v>1</v>
      </c>
      <c r="V514">
        <f t="shared" si="51"/>
        <v>1</v>
      </c>
      <c r="W514">
        <f t="shared" si="52"/>
        <v>1</v>
      </c>
      <c r="X514">
        <f t="shared" si="53"/>
        <v>1</v>
      </c>
      <c r="Y514">
        <f t="shared" si="54"/>
        <v>1</v>
      </c>
      <c r="Z514">
        <f t="shared" si="55"/>
        <v>1</v>
      </c>
    </row>
    <row r="515" spans="1:26" x14ac:dyDescent="0.25">
      <c r="A515" t="s">
        <v>10</v>
      </c>
      <c r="B515">
        <v>2</v>
      </c>
      <c r="C515">
        <v>1</v>
      </c>
      <c r="D515">
        <v>0.8</v>
      </c>
      <c r="E515" s="16">
        <v>50</v>
      </c>
      <c r="F515">
        <v>50</v>
      </c>
      <c r="G515" s="17">
        <v>50</v>
      </c>
      <c r="H515" s="18">
        <v>7.2430000000000003</v>
      </c>
      <c r="I515" s="19">
        <v>0</v>
      </c>
      <c r="J515" s="19"/>
      <c r="K515">
        <v>50</v>
      </c>
      <c r="L515" s="17">
        <v>50</v>
      </c>
      <c r="M515" s="18">
        <v>0.77541009999999999</v>
      </c>
      <c r="N515" s="19">
        <v>0</v>
      </c>
      <c r="P515">
        <v>50</v>
      </c>
      <c r="Q515" s="17">
        <v>50</v>
      </c>
      <c r="R515" s="18">
        <v>1.486</v>
      </c>
      <c r="S515" s="20">
        <v>0</v>
      </c>
      <c r="T515">
        <f t="shared" si="49"/>
        <v>50</v>
      </c>
      <c r="U515">
        <f t="shared" si="50"/>
        <v>1</v>
      </c>
      <c r="V515">
        <f t="shared" si="51"/>
        <v>1</v>
      </c>
      <c r="W515">
        <f t="shared" si="52"/>
        <v>1</v>
      </c>
      <c r="X515">
        <f t="shared" si="53"/>
        <v>1</v>
      </c>
      <c r="Y515">
        <f t="shared" si="54"/>
        <v>1</v>
      </c>
      <c r="Z515">
        <f t="shared" si="55"/>
        <v>1</v>
      </c>
    </row>
    <row r="516" spans="1:26" x14ac:dyDescent="0.25">
      <c r="A516" t="s">
        <v>11</v>
      </c>
      <c r="B516">
        <v>2</v>
      </c>
      <c r="C516">
        <v>1</v>
      </c>
      <c r="D516">
        <v>0.8</v>
      </c>
      <c r="E516" s="16">
        <v>69</v>
      </c>
      <c r="F516">
        <v>69</v>
      </c>
      <c r="G516" s="17">
        <v>69</v>
      </c>
      <c r="H516" s="18">
        <v>10.791000000000002</v>
      </c>
      <c r="I516" s="19">
        <v>0</v>
      </c>
      <c r="J516" s="19"/>
      <c r="K516">
        <v>69</v>
      </c>
      <c r="L516" s="17">
        <v>69</v>
      </c>
      <c r="M516" s="18">
        <v>1.314913</v>
      </c>
      <c r="N516" s="19">
        <v>0</v>
      </c>
      <c r="P516">
        <v>69</v>
      </c>
      <c r="Q516" s="17">
        <v>69</v>
      </c>
      <c r="R516" s="18">
        <v>2.1630000000000003</v>
      </c>
      <c r="S516" s="20">
        <v>0</v>
      </c>
      <c r="T516">
        <f t="shared" si="49"/>
        <v>69</v>
      </c>
      <c r="U516">
        <f t="shared" si="50"/>
        <v>1</v>
      </c>
      <c r="V516">
        <f t="shared" si="51"/>
        <v>1</v>
      </c>
      <c r="W516">
        <f t="shared" si="52"/>
        <v>1</v>
      </c>
      <c r="X516">
        <f t="shared" si="53"/>
        <v>1</v>
      </c>
      <c r="Y516">
        <f t="shared" si="54"/>
        <v>1</v>
      </c>
      <c r="Z516">
        <f t="shared" si="55"/>
        <v>1</v>
      </c>
    </row>
    <row r="517" spans="1:26" x14ac:dyDescent="0.25">
      <c r="A517" t="s">
        <v>12</v>
      </c>
      <c r="B517">
        <v>2</v>
      </c>
      <c r="C517">
        <v>1</v>
      </c>
      <c r="D517">
        <v>0.8</v>
      </c>
      <c r="E517" s="16">
        <v>75</v>
      </c>
      <c r="F517">
        <v>75</v>
      </c>
      <c r="G517" s="17">
        <v>75</v>
      </c>
      <c r="H517" s="18">
        <v>10.722000000000001</v>
      </c>
      <c r="I517" s="19">
        <v>0</v>
      </c>
      <c r="J517" s="19"/>
      <c r="K517">
        <v>75</v>
      </c>
      <c r="L517" s="17">
        <v>75</v>
      </c>
      <c r="M517" s="18">
        <v>1.6791370000000003</v>
      </c>
      <c r="N517" s="19">
        <v>0</v>
      </c>
      <c r="P517">
        <v>75</v>
      </c>
      <c r="Q517" s="17">
        <v>75</v>
      </c>
      <c r="R517" s="18">
        <v>2.7559999999999998</v>
      </c>
      <c r="S517" s="20">
        <v>0</v>
      </c>
      <c r="T517">
        <f t="shared" ref="T517:T580" si="56">MAX(F517,K517,P517)</f>
        <v>75</v>
      </c>
      <c r="U517">
        <f t="shared" ref="U517:U580" si="57">IF(F517&lt;E517,0,1)</f>
        <v>1</v>
      </c>
      <c r="V517">
        <f t="shared" ref="V517:V580" si="58">IF(K517&lt;E517,0,1)</f>
        <v>1</v>
      </c>
      <c r="W517">
        <f t="shared" ref="W517:W580" si="59">IF(P517&lt;E517,0,1)</f>
        <v>1</v>
      </c>
      <c r="X517">
        <f t="shared" ref="X517:X580" si="60">IF(F517=$T517,1,0)</f>
        <v>1</v>
      </c>
      <c r="Y517">
        <f t="shared" ref="Y517:Y580" si="61">IF(K517=$T517,1,0)</f>
        <v>1</v>
      </c>
      <c r="Z517">
        <f t="shared" ref="Z517:Z580" si="62">IF(P517=$T517,1,0)</f>
        <v>1</v>
      </c>
    </row>
    <row r="518" spans="1:26" x14ac:dyDescent="0.25">
      <c r="A518" t="s">
        <v>13</v>
      </c>
      <c r="B518">
        <v>2</v>
      </c>
      <c r="C518">
        <v>1</v>
      </c>
      <c r="D518">
        <v>0.8</v>
      </c>
      <c r="E518" s="16">
        <v>75</v>
      </c>
      <c r="F518">
        <v>75</v>
      </c>
      <c r="G518" s="17">
        <v>75</v>
      </c>
      <c r="H518" s="18">
        <v>12.084</v>
      </c>
      <c r="I518" s="19">
        <v>0</v>
      </c>
      <c r="J518" s="19"/>
      <c r="K518">
        <v>75</v>
      </c>
      <c r="L518" s="17">
        <v>75</v>
      </c>
      <c r="M518" s="18">
        <v>1.7951589999999999</v>
      </c>
      <c r="N518" s="19">
        <v>0</v>
      </c>
      <c r="P518">
        <v>75</v>
      </c>
      <c r="Q518" s="17">
        <v>75</v>
      </c>
      <c r="R518" s="18">
        <v>1.9620000000000004</v>
      </c>
      <c r="S518" s="20">
        <v>0</v>
      </c>
      <c r="T518">
        <f t="shared" si="56"/>
        <v>75</v>
      </c>
      <c r="U518">
        <f t="shared" si="57"/>
        <v>1</v>
      </c>
      <c r="V518">
        <f t="shared" si="58"/>
        <v>1</v>
      </c>
      <c r="W518">
        <f t="shared" si="59"/>
        <v>1</v>
      </c>
      <c r="X518">
        <f t="shared" si="60"/>
        <v>1</v>
      </c>
      <c r="Y518">
        <f t="shared" si="61"/>
        <v>1</v>
      </c>
      <c r="Z518">
        <f t="shared" si="62"/>
        <v>1</v>
      </c>
    </row>
    <row r="519" spans="1:26" x14ac:dyDescent="0.25">
      <c r="A519" t="s">
        <v>14</v>
      </c>
      <c r="B519">
        <v>2</v>
      </c>
      <c r="C519">
        <v>1</v>
      </c>
      <c r="D519">
        <v>0.8</v>
      </c>
      <c r="E519" s="16">
        <v>99</v>
      </c>
      <c r="F519">
        <v>99</v>
      </c>
      <c r="G519" s="17">
        <v>99</v>
      </c>
      <c r="H519" s="18">
        <v>13.236999999999998</v>
      </c>
      <c r="I519" s="19">
        <v>0</v>
      </c>
      <c r="J519" s="19"/>
      <c r="K519">
        <v>99</v>
      </c>
      <c r="L519" s="17">
        <v>99</v>
      </c>
      <c r="M519" s="18">
        <v>3.2493220000000003</v>
      </c>
      <c r="N519" s="19">
        <v>0</v>
      </c>
      <c r="P519">
        <v>99</v>
      </c>
      <c r="Q519" s="17">
        <v>99</v>
      </c>
      <c r="R519" s="18">
        <v>3.4130000000000003</v>
      </c>
      <c r="S519" s="20">
        <v>0</v>
      </c>
      <c r="T519">
        <f t="shared" si="56"/>
        <v>99</v>
      </c>
      <c r="U519">
        <f t="shared" si="57"/>
        <v>1</v>
      </c>
      <c r="V519">
        <f t="shared" si="58"/>
        <v>1</v>
      </c>
      <c r="W519">
        <f t="shared" si="59"/>
        <v>1</v>
      </c>
      <c r="X519">
        <f t="shared" si="60"/>
        <v>1</v>
      </c>
      <c r="Y519">
        <f t="shared" si="61"/>
        <v>1</v>
      </c>
      <c r="Z519">
        <f t="shared" si="62"/>
        <v>1</v>
      </c>
    </row>
    <row r="520" spans="1:26" x14ac:dyDescent="0.25">
      <c r="A520" t="s">
        <v>15</v>
      </c>
      <c r="B520">
        <v>2</v>
      </c>
      <c r="C520">
        <v>1</v>
      </c>
      <c r="D520">
        <v>0.8</v>
      </c>
      <c r="E520" s="16">
        <v>99</v>
      </c>
      <c r="F520">
        <v>99</v>
      </c>
      <c r="G520" s="17">
        <v>99</v>
      </c>
      <c r="H520" s="18">
        <v>14.52</v>
      </c>
      <c r="I520" s="19">
        <v>0</v>
      </c>
      <c r="J520" s="19"/>
      <c r="K520">
        <v>99</v>
      </c>
      <c r="L520" s="17">
        <v>99</v>
      </c>
      <c r="M520" s="18">
        <v>3.3359449999999997</v>
      </c>
      <c r="N520" s="19">
        <v>0</v>
      </c>
      <c r="P520">
        <v>99</v>
      </c>
      <c r="Q520" s="17">
        <v>99</v>
      </c>
      <c r="R520" s="18">
        <v>3.2649999999999997</v>
      </c>
      <c r="S520" s="20">
        <v>0</v>
      </c>
      <c r="T520">
        <f t="shared" si="56"/>
        <v>99</v>
      </c>
      <c r="U520">
        <f t="shared" si="57"/>
        <v>1</v>
      </c>
      <c r="V520">
        <f t="shared" si="58"/>
        <v>1</v>
      </c>
      <c r="W520">
        <f t="shared" si="59"/>
        <v>1</v>
      </c>
      <c r="X520">
        <f t="shared" si="60"/>
        <v>1</v>
      </c>
      <c r="Y520">
        <f t="shared" si="61"/>
        <v>1</v>
      </c>
      <c r="Z520">
        <f t="shared" si="62"/>
        <v>1</v>
      </c>
    </row>
    <row r="521" spans="1:26" x14ac:dyDescent="0.25">
      <c r="A521" t="s">
        <v>16</v>
      </c>
      <c r="B521">
        <v>2</v>
      </c>
      <c r="C521">
        <v>1</v>
      </c>
      <c r="D521">
        <v>0.8</v>
      </c>
      <c r="E521" s="16">
        <v>99</v>
      </c>
      <c r="F521">
        <v>99</v>
      </c>
      <c r="G521" s="17">
        <v>99</v>
      </c>
      <c r="H521" s="18">
        <v>15.099</v>
      </c>
      <c r="I521" s="19">
        <v>0</v>
      </c>
      <c r="J521" s="19"/>
      <c r="K521">
        <v>99</v>
      </c>
      <c r="L521" s="17">
        <v>99</v>
      </c>
      <c r="M521" s="18">
        <v>2.772472</v>
      </c>
      <c r="N521" s="19">
        <v>0</v>
      </c>
      <c r="P521">
        <v>99</v>
      </c>
      <c r="Q521" s="17">
        <v>99</v>
      </c>
      <c r="R521" s="18">
        <v>3.3540000000000001</v>
      </c>
      <c r="S521" s="20">
        <v>0</v>
      </c>
      <c r="T521">
        <f t="shared" si="56"/>
        <v>99</v>
      </c>
      <c r="U521">
        <f t="shared" si="57"/>
        <v>1</v>
      </c>
      <c r="V521">
        <f t="shared" si="58"/>
        <v>1</v>
      </c>
      <c r="W521">
        <f t="shared" si="59"/>
        <v>1</v>
      </c>
      <c r="X521">
        <f t="shared" si="60"/>
        <v>1</v>
      </c>
      <c r="Y521">
        <f t="shared" si="61"/>
        <v>1</v>
      </c>
      <c r="Z521">
        <f t="shared" si="62"/>
        <v>1</v>
      </c>
    </row>
    <row r="522" spans="1:26" x14ac:dyDescent="0.25">
      <c r="A522" t="s">
        <v>17</v>
      </c>
      <c r="B522">
        <v>2</v>
      </c>
      <c r="C522">
        <v>1</v>
      </c>
      <c r="D522">
        <v>0.8</v>
      </c>
      <c r="E522" s="16">
        <v>99</v>
      </c>
      <c r="F522">
        <v>99</v>
      </c>
      <c r="G522" s="17">
        <v>99</v>
      </c>
      <c r="H522" s="18">
        <v>13.128</v>
      </c>
      <c r="I522" s="19">
        <v>0</v>
      </c>
      <c r="J522" s="19"/>
      <c r="K522">
        <v>99</v>
      </c>
      <c r="L522" s="17">
        <v>99</v>
      </c>
      <c r="M522" s="18">
        <v>3.7145980000000001</v>
      </c>
      <c r="N522" s="19">
        <v>0</v>
      </c>
      <c r="P522">
        <v>99</v>
      </c>
      <c r="Q522" s="17">
        <v>99</v>
      </c>
      <c r="R522" s="18">
        <v>3.4980000000000002</v>
      </c>
      <c r="S522" s="20">
        <v>0</v>
      </c>
      <c r="T522">
        <f t="shared" si="56"/>
        <v>99</v>
      </c>
      <c r="U522">
        <f t="shared" si="57"/>
        <v>1</v>
      </c>
      <c r="V522">
        <f t="shared" si="58"/>
        <v>1</v>
      </c>
      <c r="W522">
        <f t="shared" si="59"/>
        <v>1</v>
      </c>
      <c r="X522">
        <f t="shared" si="60"/>
        <v>1</v>
      </c>
      <c r="Y522">
        <f t="shared" si="61"/>
        <v>1</v>
      </c>
      <c r="Z522">
        <f t="shared" si="62"/>
        <v>1</v>
      </c>
    </row>
    <row r="523" spans="1:26" x14ac:dyDescent="0.25">
      <c r="A523" t="s">
        <v>18</v>
      </c>
      <c r="B523">
        <v>2</v>
      </c>
      <c r="C523">
        <v>1</v>
      </c>
      <c r="D523">
        <v>0.8</v>
      </c>
      <c r="E523" s="16">
        <v>99</v>
      </c>
      <c r="F523">
        <v>99</v>
      </c>
      <c r="G523" s="17">
        <v>99</v>
      </c>
      <c r="H523" s="18">
        <v>13.733000000000001</v>
      </c>
      <c r="I523" s="19">
        <v>0</v>
      </c>
      <c r="J523" s="19"/>
      <c r="K523">
        <v>99</v>
      </c>
      <c r="L523" s="17">
        <v>99</v>
      </c>
      <c r="M523" s="18">
        <v>2.9510749999999999</v>
      </c>
      <c r="N523" s="19">
        <v>0</v>
      </c>
      <c r="P523">
        <v>99</v>
      </c>
      <c r="Q523" s="17">
        <v>99</v>
      </c>
      <c r="R523" s="18">
        <v>3.1230000000000002</v>
      </c>
      <c r="S523" s="20">
        <v>0</v>
      </c>
      <c r="T523">
        <f t="shared" si="56"/>
        <v>99</v>
      </c>
      <c r="U523">
        <f t="shared" si="57"/>
        <v>1</v>
      </c>
      <c r="V523">
        <f t="shared" si="58"/>
        <v>1</v>
      </c>
      <c r="W523">
        <f t="shared" si="59"/>
        <v>1</v>
      </c>
      <c r="X523">
        <f t="shared" si="60"/>
        <v>1</v>
      </c>
      <c r="Y523">
        <f t="shared" si="61"/>
        <v>1</v>
      </c>
      <c r="Z523">
        <f t="shared" si="62"/>
        <v>1</v>
      </c>
    </row>
    <row r="524" spans="1:26" x14ac:dyDescent="0.25">
      <c r="A524" t="s">
        <v>19</v>
      </c>
      <c r="B524">
        <v>2</v>
      </c>
      <c r="C524">
        <v>1</v>
      </c>
      <c r="D524">
        <v>0.8</v>
      </c>
      <c r="E524" s="16">
        <v>98</v>
      </c>
      <c r="F524">
        <v>98</v>
      </c>
      <c r="G524" s="17">
        <v>98</v>
      </c>
      <c r="H524" s="18">
        <v>14.049000000000001</v>
      </c>
      <c r="I524" s="19">
        <v>0</v>
      </c>
      <c r="J524" s="19"/>
      <c r="K524">
        <v>98</v>
      </c>
      <c r="L524" s="17">
        <v>98</v>
      </c>
      <c r="M524" s="18">
        <v>3.4722929999999996</v>
      </c>
      <c r="N524" s="19">
        <v>0</v>
      </c>
      <c r="P524">
        <v>98</v>
      </c>
      <c r="Q524" s="17">
        <v>98</v>
      </c>
      <c r="R524" s="18">
        <v>3.153</v>
      </c>
      <c r="S524" s="20">
        <v>0</v>
      </c>
      <c r="T524">
        <f t="shared" si="56"/>
        <v>98</v>
      </c>
      <c r="U524">
        <f t="shared" si="57"/>
        <v>1</v>
      </c>
      <c r="V524">
        <f t="shared" si="58"/>
        <v>1</v>
      </c>
      <c r="W524">
        <f t="shared" si="59"/>
        <v>1</v>
      </c>
      <c r="X524">
        <f t="shared" si="60"/>
        <v>1</v>
      </c>
      <c r="Y524">
        <f t="shared" si="61"/>
        <v>1</v>
      </c>
      <c r="Z524">
        <f t="shared" si="62"/>
        <v>1</v>
      </c>
    </row>
    <row r="525" spans="1:26" x14ac:dyDescent="0.25">
      <c r="A525" t="s">
        <v>20</v>
      </c>
      <c r="B525">
        <v>2</v>
      </c>
      <c r="C525">
        <v>1</v>
      </c>
      <c r="D525">
        <v>0.8</v>
      </c>
      <c r="E525" s="16">
        <v>99</v>
      </c>
      <c r="F525">
        <v>99</v>
      </c>
      <c r="G525" s="17">
        <v>99</v>
      </c>
      <c r="H525" s="18">
        <v>13.597999999999999</v>
      </c>
      <c r="I525" s="19">
        <v>0</v>
      </c>
      <c r="J525" s="19"/>
      <c r="K525">
        <v>99</v>
      </c>
      <c r="L525" s="17">
        <v>99</v>
      </c>
      <c r="M525" s="18">
        <v>3.1942560000000002</v>
      </c>
      <c r="N525" s="19">
        <v>0</v>
      </c>
      <c r="P525">
        <v>99</v>
      </c>
      <c r="Q525" s="17">
        <v>99</v>
      </c>
      <c r="R525" s="18">
        <v>2.5650000000000004</v>
      </c>
      <c r="S525" s="20">
        <v>0</v>
      </c>
      <c r="T525">
        <f t="shared" si="56"/>
        <v>99</v>
      </c>
      <c r="U525">
        <f t="shared" si="57"/>
        <v>1</v>
      </c>
      <c r="V525">
        <f t="shared" si="58"/>
        <v>1</v>
      </c>
      <c r="W525">
        <f t="shared" si="59"/>
        <v>1</v>
      </c>
      <c r="X525">
        <f t="shared" si="60"/>
        <v>1</v>
      </c>
      <c r="Y525">
        <f t="shared" si="61"/>
        <v>1</v>
      </c>
      <c r="Z525">
        <f t="shared" si="62"/>
        <v>1</v>
      </c>
    </row>
    <row r="526" spans="1:26" x14ac:dyDescent="0.25">
      <c r="A526" t="s">
        <v>21</v>
      </c>
      <c r="B526">
        <v>2</v>
      </c>
      <c r="C526">
        <v>1</v>
      </c>
      <c r="D526">
        <v>0.8</v>
      </c>
      <c r="E526" s="16">
        <v>100</v>
      </c>
      <c r="F526">
        <v>100</v>
      </c>
      <c r="G526" s="17">
        <v>100</v>
      </c>
      <c r="H526" s="18">
        <v>14.592000000000002</v>
      </c>
      <c r="I526" s="19">
        <v>0</v>
      </c>
      <c r="J526" s="19"/>
      <c r="K526">
        <v>100</v>
      </c>
      <c r="L526" s="17">
        <v>100</v>
      </c>
      <c r="M526" s="18">
        <v>3.8540530000000004</v>
      </c>
      <c r="N526" s="19">
        <v>0</v>
      </c>
      <c r="P526">
        <v>100</v>
      </c>
      <c r="Q526" s="17">
        <v>100</v>
      </c>
      <c r="R526" s="18">
        <v>3.3069999999999999</v>
      </c>
      <c r="S526" s="20">
        <v>0</v>
      </c>
      <c r="T526">
        <f t="shared" si="56"/>
        <v>100</v>
      </c>
      <c r="U526">
        <f t="shared" si="57"/>
        <v>1</v>
      </c>
      <c r="V526">
        <f t="shared" si="58"/>
        <v>1</v>
      </c>
      <c r="W526">
        <f t="shared" si="59"/>
        <v>1</v>
      </c>
      <c r="X526">
        <f t="shared" si="60"/>
        <v>1</v>
      </c>
      <c r="Y526">
        <f t="shared" si="61"/>
        <v>1</v>
      </c>
      <c r="Z526">
        <f t="shared" si="62"/>
        <v>1</v>
      </c>
    </row>
    <row r="527" spans="1:26" x14ac:dyDescent="0.25">
      <c r="A527" t="s">
        <v>22</v>
      </c>
      <c r="B527">
        <v>2</v>
      </c>
      <c r="C527">
        <v>1</v>
      </c>
      <c r="D527">
        <v>0.8</v>
      </c>
      <c r="E527" s="16">
        <v>104</v>
      </c>
      <c r="F527">
        <v>104</v>
      </c>
      <c r="G527" s="17">
        <v>104</v>
      </c>
      <c r="H527" s="18">
        <v>13.570000000000002</v>
      </c>
      <c r="I527" s="19">
        <v>0</v>
      </c>
      <c r="J527" s="19"/>
      <c r="K527">
        <v>104</v>
      </c>
      <c r="L527" s="17">
        <v>104</v>
      </c>
      <c r="M527" s="18">
        <v>3.4178960000000003</v>
      </c>
      <c r="N527" s="19">
        <v>0</v>
      </c>
      <c r="P527">
        <v>104</v>
      </c>
      <c r="Q527" s="17">
        <v>104</v>
      </c>
      <c r="R527" s="18">
        <v>3.2800000000000002</v>
      </c>
      <c r="S527" s="20">
        <v>0</v>
      </c>
      <c r="T527">
        <f t="shared" si="56"/>
        <v>104</v>
      </c>
      <c r="U527">
        <f t="shared" si="57"/>
        <v>1</v>
      </c>
      <c r="V527">
        <f t="shared" si="58"/>
        <v>1</v>
      </c>
      <c r="W527">
        <f t="shared" si="59"/>
        <v>1</v>
      </c>
      <c r="X527">
        <f t="shared" si="60"/>
        <v>1</v>
      </c>
      <c r="Y527">
        <f t="shared" si="61"/>
        <v>1</v>
      </c>
      <c r="Z527">
        <f t="shared" si="62"/>
        <v>1</v>
      </c>
    </row>
    <row r="528" spans="1:26" x14ac:dyDescent="0.25">
      <c r="A528" t="s">
        <v>23</v>
      </c>
      <c r="B528">
        <v>2</v>
      </c>
      <c r="C528">
        <v>1</v>
      </c>
      <c r="D528">
        <v>0.8</v>
      </c>
      <c r="E528" s="16">
        <v>106</v>
      </c>
      <c r="F528">
        <v>106</v>
      </c>
      <c r="G528" s="17">
        <v>106</v>
      </c>
      <c r="H528" s="18">
        <v>14.525</v>
      </c>
      <c r="I528" s="19">
        <v>0</v>
      </c>
      <c r="J528" s="19"/>
      <c r="K528">
        <v>106</v>
      </c>
      <c r="L528" s="17">
        <v>106</v>
      </c>
      <c r="M528" s="18">
        <v>4.1655280000000001</v>
      </c>
      <c r="N528" s="19">
        <v>0</v>
      </c>
      <c r="P528">
        <v>106</v>
      </c>
      <c r="Q528" s="17">
        <v>106</v>
      </c>
      <c r="R528" s="18">
        <v>3.2619999999999996</v>
      </c>
      <c r="S528" s="20">
        <v>0</v>
      </c>
      <c r="T528">
        <f t="shared" si="56"/>
        <v>106</v>
      </c>
      <c r="U528">
        <f t="shared" si="57"/>
        <v>1</v>
      </c>
      <c r="V528">
        <f t="shared" si="58"/>
        <v>1</v>
      </c>
      <c r="W528">
        <f t="shared" si="59"/>
        <v>1</v>
      </c>
      <c r="X528">
        <f t="shared" si="60"/>
        <v>1</v>
      </c>
      <c r="Y528">
        <f t="shared" si="61"/>
        <v>1</v>
      </c>
      <c r="Z528">
        <f t="shared" si="62"/>
        <v>1</v>
      </c>
    </row>
    <row r="529" spans="1:26" x14ac:dyDescent="0.25">
      <c r="A529" t="s">
        <v>24</v>
      </c>
      <c r="B529">
        <v>2</v>
      </c>
      <c r="C529">
        <v>1</v>
      </c>
      <c r="D529">
        <v>0.8</v>
      </c>
      <c r="E529" s="16">
        <v>123</v>
      </c>
      <c r="F529">
        <v>123</v>
      </c>
      <c r="G529" s="17">
        <v>123</v>
      </c>
      <c r="H529" s="18">
        <v>14.853</v>
      </c>
      <c r="I529" s="19">
        <v>0</v>
      </c>
      <c r="J529" s="19"/>
      <c r="K529">
        <v>123</v>
      </c>
      <c r="L529" s="17">
        <v>123</v>
      </c>
      <c r="M529" s="18">
        <v>5.4972280000000007</v>
      </c>
      <c r="N529" s="19">
        <v>0</v>
      </c>
      <c r="P529">
        <v>123</v>
      </c>
      <c r="Q529" s="17">
        <v>122.6</v>
      </c>
      <c r="R529" s="18">
        <v>4.2130000000000001</v>
      </c>
      <c r="S529" s="20">
        <v>0</v>
      </c>
      <c r="T529">
        <f t="shared" si="56"/>
        <v>123</v>
      </c>
      <c r="U529">
        <f t="shared" si="57"/>
        <v>1</v>
      </c>
      <c r="V529">
        <f t="shared" si="58"/>
        <v>1</v>
      </c>
      <c r="W529">
        <f t="shared" si="59"/>
        <v>1</v>
      </c>
      <c r="X529">
        <f t="shared" si="60"/>
        <v>1</v>
      </c>
      <c r="Y529">
        <f t="shared" si="61"/>
        <v>1</v>
      </c>
      <c r="Z529">
        <f t="shared" si="62"/>
        <v>1</v>
      </c>
    </row>
    <row r="530" spans="1:26" x14ac:dyDescent="0.25">
      <c r="A530" t="s">
        <v>25</v>
      </c>
      <c r="B530">
        <v>2</v>
      </c>
      <c r="C530">
        <v>1</v>
      </c>
      <c r="D530">
        <v>0.8</v>
      </c>
      <c r="E530" s="16">
        <v>126</v>
      </c>
      <c r="F530">
        <v>126</v>
      </c>
      <c r="G530" s="17">
        <v>126</v>
      </c>
      <c r="H530" s="18">
        <v>20.744999999999997</v>
      </c>
      <c r="I530" s="19">
        <v>0</v>
      </c>
      <c r="J530" s="19"/>
      <c r="K530">
        <v>126</v>
      </c>
      <c r="L530" s="17">
        <v>126</v>
      </c>
      <c r="M530" s="18">
        <v>7.3318729999999999</v>
      </c>
      <c r="N530" s="19">
        <v>0</v>
      </c>
      <c r="P530">
        <v>126</v>
      </c>
      <c r="Q530" s="17">
        <v>126</v>
      </c>
      <c r="R530" s="18">
        <v>5.9070000000000009</v>
      </c>
      <c r="S530" s="20">
        <v>0</v>
      </c>
      <c r="T530">
        <f t="shared" si="56"/>
        <v>126</v>
      </c>
      <c r="U530">
        <f t="shared" si="57"/>
        <v>1</v>
      </c>
      <c r="V530">
        <f t="shared" si="58"/>
        <v>1</v>
      </c>
      <c r="W530">
        <f t="shared" si="59"/>
        <v>1</v>
      </c>
      <c r="X530">
        <f t="shared" si="60"/>
        <v>1</v>
      </c>
      <c r="Y530">
        <f t="shared" si="61"/>
        <v>1</v>
      </c>
      <c r="Z530">
        <f t="shared" si="62"/>
        <v>1</v>
      </c>
    </row>
    <row r="531" spans="1:26" x14ac:dyDescent="0.25">
      <c r="A531" t="s">
        <v>26</v>
      </c>
      <c r="B531">
        <v>2</v>
      </c>
      <c r="C531">
        <v>1</v>
      </c>
      <c r="D531">
        <v>0.8</v>
      </c>
      <c r="E531" s="16">
        <v>129</v>
      </c>
      <c r="F531">
        <v>129</v>
      </c>
      <c r="G531" s="17">
        <v>129</v>
      </c>
      <c r="H531" s="18">
        <v>17.957999999999998</v>
      </c>
      <c r="I531" s="19">
        <v>0</v>
      </c>
      <c r="J531" s="19"/>
      <c r="K531">
        <v>129</v>
      </c>
      <c r="L531" s="17">
        <v>129</v>
      </c>
      <c r="M531" s="18">
        <v>6.2739989999999999</v>
      </c>
      <c r="N531" s="19">
        <v>0</v>
      </c>
      <c r="P531">
        <v>129</v>
      </c>
      <c r="Q531" s="17">
        <v>129</v>
      </c>
      <c r="R531" s="18">
        <v>4.4950000000000001</v>
      </c>
      <c r="S531" s="20">
        <v>0</v>
      </c>
      <c r="T531">
        <f t="shared" si="56"/>
        <v>129</v>
      </c>
      <c r="U531">
        <f t="shared" si="57"/>
        <v>1</v>
      </c>
      <c r="V531">
        <f t="shared" si="58"/>
        <v>1</v>
      </c>
      <c r="W531">
        <f t="shared" si="59"/>
        <v>1</v>
      </c>
      <c r="X531">
        <f t="shared" si="60"/>
        <v>1</v>
      </c>
      <c r="Y531">
        <f t="shared" si="61"/>
        <v>1</v>
      </c>
      <c r="Z531">
        <f t="shared" si="62"/>
        <v>1</v>
      </c>
    </row>
    <row r="532" spans="1:26" x14ac:dyDescent="0.25">
      <c r="A532" t="s">
        <v>27</v>
      </c>
      <c r="B532">
        <v>2</v>
      </c>
      <c r="C532">
        <v>1</v>
      </c>
      <c r="D532">
        <v>0.8</v>
      </c>
      <c r="E532" s="16">
        <v>135</v>
      </c>
      <c r="F532">
        <v>135</v>
      </c>
      <c r="G532" s="17">
        <v>135</v>
      </c>
      <c r="H532" s="18">
        <v>16.036000000000001</v>
      </c>
      <c r="I532" s="19">
        <v>0</v>
      </c>
      <c r="J532" s="19"/>
      <c r="K532">
        <v>135</v>
      </c>
      <c r="L532" s="17">
        <v>135</v>
      </c>
      <c r="M532" s="18">
        <v>6.8644980000000002</v>
      </c>
      <c r="N532" s="19">
        <v>0</v>
      </c>
      <c r="P532">
        <v>135</v>
      </c>
      <c r="Q532" s="17">
        <v>134.9</v>
      </c>
      <c r="R532" s="18">
        <v>5.6590000000000007</v>
      </c>
      <c r="S532" s="20">
        <v>0</v>
      </c>
      <c r="T532">
        <f t="shared" si="56"/>
        <v>135</v>
      </c>
      <c r="U532">
        <f t="shared" si="57"/>
        <v>1</v>
      </c>
      <c r="V532">
        <f t="shared" si="58"/>
        <v>1</v>
      </c>
      <c r="W532">
        <f t="shared" si="59"/>
        <v>1</v>
      </c>
      <c r="X532">
        <f t="shared" si="60"/>
        <v>1</v>
      </c>
      <c r="Y532">
        <f t="shared" si="61"/>
        <v>1</v>
      </c>
      <c r="Z532">
        <f t="shared" si="62"/>
        <v>1</v>
      </c>
    </row>
    <row r="533" spans="1:26" x14ac:dyDescent="0.25">
      <c r="A533" t="s">
        <v>28</v>
      </c>
      <c r="B533">
        <v>2</v>
      </c>
      <c r="C533">
        <v>1</v>
      </c>
      <c r="D533">
        <v>0.8</v>
      </c>
      <c r="E533" s="16">
        <v>143</v>
      </c>
      <c r="F533">
        <v>143</v>
      </c>
      <c r="G533" s="17">
        <v>143</v>
      </c>
      <c r="H533" s="18">
        <v>21.093999999999994</v>
      </c>
      <c r="I533" s="19">
        <v>0</v>
      </c>
      <c r="J533" s="19"/>
      <c r="K533">
        <v>143</v>
      </c>
      <c r="L533" s="17">
        <v>143</v>
      </c>
      <c r="M533" s="18">
        <v>7.6045239999999996</v>
      </c>
      <c r="N533" s="19">
        <v>0</v>
      </c>
      <c r="P533">
        <v>143</v>
      </c>
      <c r="Q533" s="17">
        <v>143</v>
      </c>
      <c r="R533" s="18">
        <v>4.7219999999999995</v>
      </c>
      <c r="S533" s="20">
        <v>0</v>
      </c>
      <c r="T533">
        <f t="shared" si="56"/>
        <v>143</v>
      </c>
      <c r="U533">
        <f t="shared" si="57"/>
        <v>1</v>
      </c>
      <c r="V533">
        <f t="shared" si="58"/>
        <v>1</v>
      </c>
      <c r="W533">
        <f t="shared" si="59"/>
        <v>1</v>
      </c>
      <c r="X533">
        <f t="shared" si="60"/>
        <v>1</v>
      </c>
      <c r="Y533">
        <f t="shared" si="61"/>
        <v>1</v>
      </c>
      <c r="Z533">
        <f t="shared" si="62"/>
        <v>1</v>
      </c>
    </row>
    <row r="534" spans="1:26" x14ac:dyDescent="0.25">
      <c r="A534" t="s">
        <v>29</v>
      </c>
      <c r="B534">
        <v>2</v>
      </c>
      <c r="C534">
        <v>1</v>
      </c>
      <c r="D534">
        <v>0.8</v>
      </c>
      <c r="E534" s="16">
        <v>149</v>
      </c>
      <c r="F534">
        <v>149</v>
      </c>
      <c r="G534" s="17">
        <v>149</v>
      </c>
      <c r="H534" s="18">
        <v>20.141000000000002</v>
      </c>
      <c r="I534" s="19">
        <v>0</v>
      </c>
      <c r="J534" s="19"/>
      <c r="K534">
        <v>149</v>
      </c>
      <c r="L534" s="17">
        <v>149</v>
      </c>
      <c r="M534" s="18">
        <v>8.717433999999999</v>
      </c>
      <c r="N534" s="19">
        <v>0</v>
      </c>
      <c r="P534">
        <v>149</v>
      </c>
      <c r="Q534" s="17">
        <v>149</v>
      </c>
      <c r="R534" s="18">
        <v>5.734</v>
      </c>
      <c r="S534" s="20">
        <v>0</v>
      </c>
      <c r="T534">
        <f t="shared" si="56"/>
        <v>149</v>
      </c>
      <c r="U534">
        <f t="shared" si="57"/>
        <v>1</v>
      </c>
      <c r="V534">
        <f t="shared" si="58"/>
        <v>1</v>
      </c>
      <c r="W534">
        <f t="shared" si="59"/>
        <v>1</v>
      </c>
      <c r="X534">
        <f t="shared" si="60"/>
        <v>1</v>
      </c>
      <c r="Y534">
        <f t="shared" si="61"/>
        <v>1</v>
      </c>
      <c r="Z534">
        <f t="shared" si="62"/>
        <v>1</v>
      </c>
    </row>
    <row r="535" spans="1:26" x14ac:dyDescent="0.25">
      <c r="A535" t="s">
        <v>30</v>
      </c>
      <c r="B535">
        <v>2</v>
      </c>
      <c r="C535">
        <v>1</v>
      </c>
      <c r="D535">
        <v>0.8</v>
      </c>
      <c r="E535" s="16">
        <v>149</v>
      </c>
      <c r="F535">
        <v>149</v>
      </c>
      <c r="G535" s="17">
        <v>149</v>
      </c>
      <c r="H535" s="18">
        <v>18.381</v>
      </c>
      <c r="I535" s="19">
        <v>0</v>
      </c>
      <c r="J535" s="19"/>
      <c r="K535">
        <v>149</v>
      </c>
      <c r="L535" s="17">
        <v>149</v>
      </c>
      <c r="M535" s="18">
        <v>8.3865439999999989</v>
      </c>
      <c r="N535" s="19">
        <v>0</v>
      </c>
      <c r="P535">
        <v>149</v>
      </c>
      <c r="Q535" s="17">
        <v>149</v>
      </c>
      <c r="R535" s="18">
        <v>5.5990000000000002</v>
      </c>
      <c r="S535" s="20">
        <v>0</v>
      </c>
      <c r="T535">
        <f t="shared" si="56"/>
        <v>149</v>
      </c>
      <c r="U535">
        <f t="shared" si="57"/>
        <v>1</v>
      </c>
      <c r="V535">
        <f t="shared" si="58"/>
        <v>1</v>
      </c>
      <c r="W535">
        <f t="shared" si="59"/>
        <v>1</v>
      </c>
      <c r="X535">
        <f t="shared" si="60"/>
        <v>1</v>
      </c>
      <c r="Y535">
        <f t="shared" si="61"/>
        <v>1</v>
      </c>
      <c r="Z535">
        <f t="shared" si="62"/>
        <v>1</v>
      </c>
    </row>
    <row r="536" spans="1:26" x14ac:dyDescent="0.25">
      <c r="A536" t="s">
        <v>31</v>
      </c>
      <c r="B536">
        <v>2</v>
      </c>
      <c r="C536">
        <v>1</v>
      </c>
      <c r="D536">
        <v>0.8</v>
      </c>
      <c r="E536" s="16">
        <v>149</v>
      </c>
      <c r="F536">
        <v>149</v>
      </c>
      <c r="G536" s="17">
        <v>149</v>
      </c>
      <c r="H536" s="18">
        <v>19.664000000000001</v>
      </c>
      <c r="I536" s="19">
        <v>0</v>
      </c>
      <c r="J536" s="19"/>
      <c r="K536">
        <v>149</v>
      </c>
      <c r="L536" s="17">
        <v>149</v>
      </c>
      <c r="M536" s="18">
        <v>9.8312920000000013</v>
      </c>
      <c r="N536" s="19">
        <v>0</v>
      </c>
      <c r="P536">
        <v>149</v>
      </c>
      <c r="Q536" s="17">
        <v>149</v>
      </c>
      <c r="R536" s="18">
        <v>6.2889999999999997</v>
      </c>
      <c r="S536" s="20">
        <v>0</v>
      </c>
      <c r="T536">
        <f t="shared" si="56"/>
        <v>149</v>
      </c>
      <c r="U536">
        <f t="shared" si="57"/>
        <v>1</v>
      </c>
      <c r="V536">
        <f t="shared" si="58"/>
        <v>1</v>
      </c>
      <c r="W536">
        <f t="shared" si="59"/>
        <v>1</v>
      </c>
      <c r="X536">
        <f t="shared" si="60"/>
        <v>1</v>
      </c>
      <c r="Y536">
        <f t="shared" si="61"/>
        <v>1</v>
      </c>
      <c r="Z536">
        <f t="shared" si="62"/>
        <v>1</v>
      </c>
    </row>
    <row r="537" spans="1:26" x14ac:dyDescent="0.25">
      <c r="A537" t="s">
        <v>32</v>
      </c>
      <c r="B537">
        <v>2</v>
      </c>
      <c r="C537">
        <v>1</v>
      </c>
      <c r="D537">
        <v>0.8</v>
      </c>
      <c r="E537" s="16">
        <v>151</v>
      </c>
      <c r="F537">
        <v>151</v>
      </c>
      <c r="G537" s="17">
        <v>151</v>
      </c>
      <c r="H537" s="18">
        <v>23.026999999999997</v>
      </c>
      <c r="I537" s="19">
        <v>0</v>
      </c>
      <c r="J537" s="19"/>
      <c r="K537">
        <v>151</v>
      </c>
      <c r="L537" s="17">
        <v>151</v>
      </c>
      <c r="M537" s="18">
        <v>9.0340039999999995</v>
      </c>
      <c r="N537" s="19">
        <v>0</v>
      </c>
      <c r="P537">
        <v>151</v>
      </c>
      <c r="Q537" s="17">
        <v>151</v>
      </c>
      <c r="R537" s="18">
        <v>5.0780000000000012</v>
      </c>
      <c r="S537" s="20">
        <v>0</v>
      </c>
      <c r="T537">
        <f t="shared" si="56"/>
        <v>151</v>
      </c>
      <c r="U537">
        <f t="shared" si="57"/>
        <v>1</v>
      </c>
      <c r="V537">
        <f t="shared" si="58"/>
        <v>1</v>
      </c>
      <c r="W537">
        <f t="shared" si="59"/>
        <v>1</v>
      </c>
      <c r="X537">
        <f t="shared" si="60"/>
        <v>1</v>
      </c>
      <c r="Y537">
        <f t="shared" si="61"/>
        <v>1</v>
      </c>
      <c r="Z537">
        <f t="shared" si="62"/>
        <v>1</v>
      </c>
    </row>
    <row r="538" spans="1:26" x14ac:dyDescent="0.25">
      <c r="A538" t="s">
        <v>33</v>
      </c>
      <c r="B538">
        <v>2</v>
      </c>
      <c r="C538">
        <v>1</v>
      </c>
      <c r="D538">
        <v>0.8</v>
      </c>
      <c r="E538" s="16">
        <v>158</v>
      </c>
      <c r="F538">
        <v>158</v>
      </c>
      <c r="G538" s="17">
        <v>158</v>
      </c>
      <c r="H538" s="18">
        <v>21.134999999999998</v>
      </c>
      <c r="I538" s="19">
        <v>0</v>
      </c>
      <c r="J538" s="19"/>
      <c r="K538">
        <v>158</v>
      </c>
      <c r="L538" s="17">
        <v>158</v>
      </c>
      <c r="M538" s="18">
        <v>9.4708819999999996</v>
      </c>
      <c r="N538" s="19">
        <v>0</v>
      </c>
      <c r="P538">
        <v>158</v>
      </c>
      <c r="Q538" s="17">
        <v>158</v>
      </c>
      <c r="R538" s="18">
        <v>6.0969999999999995</v>
      </c>
      <c r="S538" s="20">
        <v>0</v>
      </c>
      <c r="T538">
        <f t="shared" si="56"/>
        <v>158</v>
      </c>
      <c r="U538">
        <f t="shared" si="57"/>
        <v>1</v>
      </c>
      <c r="V538">
        <f t="shared" si="58"/>
        <v>1</v>
      </c>
      <c r="W538">
        <f t="shared" si="59"/>
        <v>1</v>
      </c>
      <c r="X538">
        <f t="shared" si="60"/>
        <v>1</v>
      </c>
      <c r="Y538">
        <f t="shared" si="61"/>
        <v>1</v>
      </c>
      <c r="Z538">
        <f t="shared" si="62"/>
        <v>1</v>
      </c>
    </row>
    <row r="539" spans="1:26" x14ac:dyDescent="0.25">
      <c r="A539" t="s">
        <v>34</v>
      </c>
      <c r="B539">
        <v>2</v>
      </c>
      <c r="C539">
        <v>1</v>
      </c>
      <c r="D539">
        <v>0.8</v>
      </c>
      <c r="E539" s="16">
        <v>194</v>
      </c>
      <c r="F539">
        <v>194</v>
      </c>
      <c r="G539" s="17">
        <v>194</v>
      </c>
      <c r="H539" s="18">
        <v>23.856000000000002</v>
      </c>
      <c r="I539" s="19">
        <v>0</v>
      </c>
      <c r="J539" s="19"/>
      <c r="K539">
        <v>194</v>
      </c>
      <c r="L539" s="17">
        <v>193</v>
      </c>
      <c r="M539" s="18">
        <v>15.898869999999999</v>
      </c>
      <c r="N539" s="19">
        <v>0</v>
      </c>
      <c r="P539">
        <v>194</v>
      </c>
      <c r="Q539" s="17">
        <v>193</v>
      </c>
      <c r="R539" s="18">
        <v>9.3189999999999991</v>
      </c>
      <c r="S539" s="20">
        <v>0</v>
      </c>
      <c r="T539">
        <f t="shared" si="56"/>
        <v>194</v>
      </c>
      <c r="U539">
        <f t="shared" si="57"/>
        <v>1</v>
      </c>
      <c r="V539">
        <f t="shared" si="58"/>
        <v>1</v>
      </c>
      <c r="W539">
        <f t="shared" si="59"/>
        <v>1</v>
      </c>
      <c r="X539">
        <f t="shared" si="60"/>
        <v>1</v>
      </c>
      <c r="Y539">
        <f t="shared" si="61"/>
        <v>1</v>
      </c>
      <c r="Z539">
        <f t="shared" si="62"/>
        <v>1</v>
      </c>
    </row>
    <row r="540" spans="1:26" x14ac:dyDescent="0.25">
      <c r="A540" t="s">
        <v>35</v>
      </c>
      <c r="B540">
        <v>2</v>
      </c>
      <c r="C540">
        <v>1</v>
      </c>
      <c r="D540">
        <v>0.8</v>
      </c>
      <c r="E540" s="16">
        <v>196</v>
      </c>
      <c r="F540">
        <v>196</v>
      </c>
      <c r="G540" s="17">
        <v>196</v>
      </c>
      <c r="H540" s="18">
        <v>32.730999999999995</v>
      </c>
      <c r="I540" s="19">
        <v>0</v>
      </c>
      <c r="J540" s="19"/>
      <c r="K540">
        <v>196</v>
      </c>
      <c r="L540" s="17">
        <v>196</v>
      </c>
      <c r="M540" s="18">
        <v>18.757249999999999</v>
      </c>
      <c r="N540" s="19">
        <v>0</v>
      </c>
      <c r="P540">
        <v>196</v>
      </c>
      <c r="Q540" s="17">
        <v>196</v>
      </c>
      <c r="R540" s="18">
        <v>6.5540000000000003</v>
      </c>
      <c r="S540" s="20">
        <v>0</v>
      </c>
      <c r="T540">
        <f t="shared" si="56"/>
        <v>196</v>
      </c>
      <c r="U540">
        <f t="shared" si="57"/>
        <v>1</v>
      </c>
      <c r="V540">
        <f t="shared" si="58"/>
        <v>1</v>
      </c>
      <c r="W540">
        <f t="shared" si="59"/>
        <v>1</v>
      </c>
      <c r="X540">
        <f t="shared" si="60"/>
        <v>1</v>
      </c>
      <c r="Y540">
        <f t="shared" si="61"/>
        <v>1</v>
      </c>
      <c r="Z540">
        <f t="shared" si="62"/>
        <v>1</v>
      </c>
    </row>
    <row r="541" spans="1:26" x14ac:dyDescent="0.25">
      <c r="A541" t="s">
        <v>36</v>
      </c>
      <c r="B541">
        <v>2</v>
      </c>
      <c r="C541">
        <v>1</v>
      </c>
      <c r="D541">
        <v>0.8</v>
      </c>
      <c r="E541" s="16">
        <v>199</v>
      </c>
      <c r="F541">
        <v>199</v>
      </c>
      <c r="G541" s="17">
        <v>199</v>
      </c>
      <c r="H541" s="18">
        <v>32.634000000000007</v>
      </c>
      <c r="I541" s="19">
        <v>0</v>
      </c>
      <c r="J541" s="19"/>
      <c r="K541">
        <v>199</v>
      </c>
      <c r="L541" s="17">
        <v>199</v>
      </c>
      <c r="M541" s="18">
        <v>22.97186</v>
      </c>
      <c r="N541" s="19">
        <v>0</v>
      </c>
      <c r="P541">
        <v>199</v>
      </c>
      <c r="Q541" s="17">
        <v>199</v>
      </c>
      <c r="R541" s="18">
        <v>10.690000000000001</v>
      </c>
      <c r="S541" s="20">
        <v>0</v>
      </c>
      <c r="T541">
        <f t="shared" si="56"/>
        <v>199</v>
      </c>
      <c r="U541">
        <f t="shared" si="57"/>
        <v>1</v>
      </c>
      <c r="V541">
        <f t="shared" si="58"/>
        <v>1</v>
      </c>
      <c r="W541">
        <f t="shared" si="59"/>
        <v>1</v>
      </c>
      <c r="X541">
        <f t="shared" si="60"/>
        <v>1</v>
      </c>
      <c r="Y541">
        <f t="shared" si="61"/>
        <v>1</v>
      </c>
      <c r="Z541">
        <f t="shared" si="62"/>
        <v>1</v>
      </c>
    </row>
    <row r="542" spans="1:26" x14ac:dyDescent="0.25">
      <c r="A542" t="s">
        <v>37</v>
      </c>
      <c r="B542">
        <v>2</v>
      </c>
      <c r="C542">
        <v>1</v>
      </c>
      <c r="D542">
        <v>0.8</v>
      </c>
      <c r="E542" s="16">
        <v>199</v>
      </c>
      <c r="F542">
        <v>199</v>
      </c>
      <c r="G542" s="17">
        <v>199</v>
      </c>
      <c r="H542" s="18">
        <v>32.612000000000002</v>
      </c>
      <c r="I542" s="19">
        <v>0</v>
      </c>
      <c r="J542" s="19"/>
      <c r="K542">
        <v>199</v>
      </c>
      <c r="L542" s="17">
        <v>199</v>
      </c>
      <c r="M542" s="18">
        <v>21.237909999999999</v>
      </c>
      <c r="N542" s="19">
        <v>0</v>
      </c>
      <c r="P542">
        <v>199</v>
      </c>
      <c r="Q542" s="17">
        <v>199</v>
      </c>
      <c r="R542" s="18">
        <v>10.736000000000001</v>
      </c>
      <c r="S542" s="20">
        <v>0</v>
      </c>
      <c r="T542">
        <f t="shared" si="56"/>
        <v>199</v>
      </c>
      <c r="U542">
        <f t="shared" si="57"/>
        <v>1</v>
      </c>
      <c r="V542">
        <f t="shared" si="58"/>
        <v>1</v>
      </c>
      <c r="W542">
        <f t="shared" si="59"/>
        <v>1</v>
      </c>
      <c r="X542">
        <f t="shared" si="60"/>
        <v>1</v>
      </c>
      <c r="Y542">
        <f t="shared" si="61"/>
        <v>1</v>
      </c>
      <c r="Z542">
        <f t="shared" si="62"/>
        <v>1</v>
      </c>
    </row>
    <row r="543" spans="1:26" x14ac:dyDescent="0.25">
      <c r="A543" t="s">
        <v>38</v>
      </c>
      <c r="B543">
        <v>2</v>
      </c>
      <c r="C543">
        <v>1</v>
      </c>
      <c r="D543">
        <v>0.8</v>
      </c>
      <c r="E543" s="16">
        <v>224</v>
      </c>
      <c r="F543">
        <v>224</v>
      </c>
      <c r="G543" s="17">
        <v>224</v>
      </c>
      <c r="H543" s="18">
        <v>34.578000000000003</v>
      </c>
      <c r="I543" s="19">
        <v>0</v>
      </c>
      <c r="J543" s="19"/>
      <c r="K543">
        <v>224</v>
      </c>
      <c r="L543" s="17">
        <v>224</v>
      </c>
      <c r="M543" s="18">
        <v>24.552119999999999</v>
      </c>
      <c r="N543" s="19">
        <v>0</v>
      </c>
      <c r="P543">
        <v>224</v>
      </c>
      <c r="Q543" s="17">
        <v>224</v>
      </c>
      <c r="R543" s="18">
        <v>11.940999999999999</v>
      </c>
      <c r="S543" s="20">
        <v>0</v>
      </c>
      <c r="T543">
        <f t="shared" si="56"/>
        <v>224</v>
      </c>
      <c r="U543">
        <f t="shared" si="57"/>
        <v>1</v>
      </c>
      <c r="V543">
        <f t="shared" si="58"/>
        <v>1</v>
      </c>
      <c r="W543">
        <f t="shared" si="59"/>
        <v>1</v>
      </c>
      <c r="X543">
        <f t="shared" si="60"/>
        <v>1</v>
      </c>
      <c r="Y543">
        <f t="shared" si="61"/>
        <v>1</v>
      </c>
      <c r="Z543">
        <f t="shared" si="62"/>
        <v>1</v>
      </c>
    </row>
    <row r="544" spans="1:26" x14ac:dyDescent="0.25">
      <c r="A544" t="s">
        <v>39</v>
      </c>
      <c r="B544">
        <v>2</v>
      </c>
      <c r="C544">
        <v>1</v>
      </c>
      <c r="D544">
        <v>0.8</v>
      </c>
      <c r="E544" s="16">
        <v>224</v>
      </c>
      <c r="F544">
        <v>224</v>
      </c>
      <c r="G544" s="17">
        <v>224</v>
      </c>
      <c r="H544" s="18">
        <v>36.775000000000006</v>
      </c>
      <c r="I544" s="19">
        <v>0</v>
      </c>
      <c r="J544" s="19"/>
      <c r="K544">
        <v>224</v>
      </c>
      <c r="L544" s="17">
        <v>224</v>
      </c>
      <c r="M544" s="18">
        <v>24.782150000000001</v>
      </c>
      <c r="N544" s="19">
        <v>0</v>
      </c>
      <c r="P544">
        <v>224</v>
      </c>
      <c r="Q544" s="17">
        <v>224</v>
      </c>
      <c r="R544" s="18">
        <v>14.215999999999999</v>
      </c>
      <c r="S544" s="20">
        <v>0</v>
      </c>
      <c r="T544">
        <f t="shared" si="56"/>
        <v>224</v>
      </c>
      <c r="U544">
        <f t="shared" si="57"/>
        <v>1</v>
      </c>
      <c r="V544">
        <f t="shared" si="58"/>
        <v>1</v>
      </c>
      <c r="W544">
        <f t="shared" si="59"/>
        <v>1</v>
      </c>
      <c r="X544">
        <f t="shared" si="60"/>
        <v>1</v>
      </c>
      <c r="Y544">
        <f t="shared" si="61"/>
        <v>1</v>
      </c>
      <c r="Z544">
        <f t="shared" si="62"/>
        <v>1</v>
      </c>
    </row>
    <row r="545" spans="1:26" x14ac:dyDescent="0.25">
      <c r="A545" t="s">
        <v>40</v>
      </c>
      <c r="B545">
        <v>2</v>
      </c>
      <c r="C545">
        <v>1</v>
      </c>
      <c r="D545">
        <v>0.8</v>
      </c>
      <c r="E545" s="16">
        <v>225</v>
      </c>
      <c r="F545">
        <v>225</v>
      </c>
      <c r="G545" s="17">
        <v>225</v>
      </c>
      <c r="H545" s="18">
        <v>31.265999999999998</v>
      </c>
      <c r="I545" s="19">
        <v>0</v>
      </c>
      <c r="J545" s="19"/>
      <c r="K545">
        <v>225</v>
      </c>
      <c r="L545" s="17">
        <v>225</v>
      </c>
      <c r="M545" s="18">
        <v>21.911300000000001</v>
      </c>
      <c r="N545" s="19">
        <v>0</v>
      </c>
      <c r="P545">
        <v>225</v>
      </c>
      <c r="Q545" s="17">
        <v>225</v>
      </c>
      <c r="R545" s="18">
        <v>12.691000000000001</v>
      </c>
      <c r="S545" s="20">
        <v>0</v>
      </c>
      <c r="T545">
        <f t="shared" si="56"/>
        <v>225</v>
      </c>
      <c r="U545">
        <f t="shared" si="57"/>
        <v>1</v>
      </c>
      <c r="V545">
        <f t="shared" si="58"/>
        <v>1</v>
      </c>
      <c r="W545">
        <f t="shared" si="59"/>
        <v>1</v>
      </c>
      <c r="X545">
        <f t="shared" si="60"/>
        <v>1</v>
      </c>
      <c r="Y545">
        <f t="shared" si="61"/>
        <v>1</v>
      </c>
      <c r="Z545">
        <f t="shared" si="62"/>
        <v>1</v>
      </c>
    </row>
    <row r="546" spans="1:26" x14ac:dyDescent="0.25">
      <c r="A546" t="s">
        <v>41</v>
      </c>
      <c r="B546">
        <v>2</v>
      </c>
      <c r="C546">
        <v>1</v>
      </c>
      <c r="D546">
        <v>0.8</v>
      </c>
      <c r="E546" s="16">
        <v>261</v>
      </c>
      <c r="F546">
        <v>261</v>
      </c>
      <c r="G546" s="17">
        <v>261</v>
      </c>
      <c r="H546" s="18">
        <v>51.162000000000006</v>
      </c>
      <c r="I546" s="19">
        <v>0</v>
      </c>
      <c r="J546" s="19"/>
      <c r="K546">
        <v>261</v>
      </c>
      <c r="L546" s="17">
        <v>261</v>
      </c>
      <c r="M546" s="18">
        <v>51.354229999999994</v>
      </c>
      <c r="N546" s="19">
        <v>0</v>
      </c>
      <c r="P546">
        <v>261</v>
      </c>
      <c r="Q546" s="17">
        <v>260.60000000000002</v>
      </c>
      <c r="R546" s="18">
        <v>20.190999999999995</v>
      </c>
      <c r="S546" s="20">
        <v>0</v>
      </c>
      <c r="T546">
        <f t="shared" si="56"/>
        <v>261</v>
      </c>
      <c r="U546">
        <f t="shared" si="57"/>
        <v>1</v>
      </c>
      <c r="V546">
        <f t="shared" si="58"/>
        <v>1</v>
      </c>
      <c r="W546">
        <f t="shared" si="59"/>
        <v>1</v>
      </c>
      <c r="X546">
        <f t="shared" si="60"/>
        <v>1</v>
      </c>
      <c r="Y546">
        <f t="shared" si="61"/>
        <v>1</v>
      </c>
      <c r="Z546">
        <f t="shared" si="62"/>
        <v>1</v>
      </c>
    </row>
    <row r="547" spans="1:26" x14ac:dyDescent="0.25">
      <c r="A547" t="s">
        <v>42</v>
      </c>
      <c r="B547">
        <v>2</v>
      </c>
      <c r="C547">
        <v>1</v>
      </c>
      <c r="D547">
        <v>0.8</v>
      </c>
      <c r="E547" s="16">
        <v>263</v>
      </c>
      <c r="F547">
        <v>263</v>
      </c>
      <c r="G547" s="17">
        <v>263</v>
      </c>
      <c r="H547" s="18">
        <v>89.945999999999998</v>
      </c>
      <c r="I547" s="19">
        <v>0</v>
      </c>
      <c r="J547" s="19"/>
      <c r="K547">
        <v>263</v>
      </c>
      <c r="L547" s="17">
        <v>262.60000000000002</v>
      </c>
      <c r="M547" s="18">
        <v>57.102260000000001</v>
      </c>
      <c r="N547" s="19">
        <v>0</v>
      </c>
      <c r="P547">
        <v>262</v>
      </c>
      <c r="Q547" s="17">
        <v>262</v>
      </c>
      <c r="R547" s="18">
        <v>16.553000000000004</v>
      </c>
      <c r="S547" s="20">
        <v>3.8022813688212928E-3</v>
      </c>
      <c r="T547">
        <f t="shared" si="56"/>
        <v>263</v>
      </c>
      <c r="U547">
        <f t="shared" si="57"/>
        <v>1</v>
      </c>
      <c r="V547">
        <f t="shared" si="58"/>
        <v>1</v>
      </c>
      <c r="W547">
        <f t="shared" si="59"/>
        <v>0</v>
      </c>
      <c r="X547">
        <f t="shared" si="60"/>
        <v>1</v>
      </c>
      <c r="Y547">
        <f t="shared" si="61"/>
        <v>1</v>
      </c>
      <c r="Z547">
        <f t="shared" si="62"/>
        <v>0</v>
      </c>
    </row>
    <row r="548" spans="1:26" x14ac:dyDescent="0.25">
      <c r="A548" t="s">
        <v>43</v>
      </c>
      <c r="B548">
        <v>2</v>
      </c>
      <c r="C548">
        <v>1</v>
      </c>
      <c r="D548">
        <v>0.8</v>
      </c>
      <c r="E548" s="16">
        <v>279</v>
      </c>
      <c r="F548">
        <v>279</v>
      </c>
      <c r="G548" s="17">
        <v>279</v>
      </c>
      <c r="H548" s="18">
        <v>35.485999999999997</v>
      </c>
      <c r="I548" s="19">
        <v>0</v>
      </c>
      <c r="J548" s="19"/>
      <c r="K548">
        <v>279</v>
      </c>
      <c r="L548" s="17">
        <v>279</v>
      </c>
      <c r="M548" s="18">
        <v>38.536029999999997</v>
      </c>
      <c r="N548" s="19">
        <v>0</v>
      </c>
      <c r="P548">
        <v>279</v>
      </c>
      <c r="Q548" s="17">
        <v>276.60000000000002</v>
      </c>
      <c r="R548" s="18">
        <v>22.927</v>
      </c>
      <c r="S548" s="20">
        <v>0</v>
      </c>
      <c r="T548">
        <f t="shared" si="56"/>
        <v>279</v>
      </c>
      <c r="U548">
        <f t="shared" si="57"/>
        <v>1</v>
      </c>
      <c r="V548">
        <f t="shared" si="58"/>
        <v>1</v>
      </c>
      <c r="W548">
        <f t="shared" si="59"/>
        <v>1</v>
      </c>
      <c r="X548">
        <f t="shared" si="60"/>
        <v>1</v>
      </c>
      <c r="Y548">
        <f t="shared" si="61"/>
        <v>1</v>
      </c>
      <c r="Z548">
        <f t="shared" si="62"/>
        <v>1</v>
      </c>
    </row>
    <row r="549" spans="1:26" x14ac:dyDescent="0.25">
      <c r="A549" t="s">
        <v>44</v>
      </c>
      <c r="B549">
        <v>2</v>
      </c>
      <c r="C549">
        <v>1</v>
      </c>
      <c r="D549">
        <v>0.8</v>
      </c>
      <c r="E549" s="16">
        <v>298</v>
      </c>
      <c r="F549">
        <v>298</v>
      </c>
      <c r="G549" s="17">
        <v>298</v>
      </c>
      <c r="H549" s="18">
        <v>55.322000000000003</v>
      </c>
      <c r="I549" s="19">
        <v>0</v>
      </c>
      <c r="J549" s="19"/>
      <c r="K549">
        <v>298</v>
      </c>
      <c r="L549" s="17">
        <v>298</v>
      </c>
      <c r="M549" s="18">
        <v>64.295059999999992</v>
      </c>
      <c r="N549" s="19">
        <v>0</v>
      </c>
      <c r="P549">
        <v>298</v>
      </c>
      <c r="Q549" s="17">
        <v>295.8</v>
      </c>
      <c r="R549" s="18">
        <v>27.520999999999997</v>
      </c>
      <c r="S549" s="20">
        <v>0</v>
      </c>
      <c r="T549">
        <f t="shared" si="56"/>
        <v>298</v>
      </c>
      <c r="U549">
        <f t="shared" si="57"/>
        <v>1</v>
      </c>
      <c r="V549">
        <f t="shared" si="58"/>
        <v>1</v>
      </c>
      <c r="W549">
        <f t="shared" si="59"/>
        <v>1</v>
      </c>
      <c r="X549">
        <f t="shared" si="60"/>
        <v>1</v>
      </c>
      <c r="Y549">
        <f t="shared" si="61"/>
        <v>1</v>
      </c>
      <c r="Z549">
        <f t="shared" si="62"/>
        <v>1</v>
      </c>
    </row>
    <row r="550" spans="1:26" x14ac:dyDescent="0.25">
      <c r="A550" t="s">
        <v>45</v>
      </c>
      <c r="B550">
        <v>2</v>
      </c>
      <c r="C550">
        <v>1</v>
      </c>
      <c r="D550">
        <v>0.8</v>
      </c>
      <c r="E550" s="16">
        <v>317</v>
      </c>
      <c r="F550">
        <v>317</v>
      </c>
      <c r="G550" s="17">
        <v>317</v>
      </c>
      <c r="H550" s="18">
        <v>57.591000000000008</v>
      </c>
      <c r="I550" s="19">
        <v>0</v>
      </c>
      <c r="J550" s="19"/>
      <c r="K550">
        <v>317</v>
      </c>
      <c r="L550" s="17">
        <v>317</v>
      </c>
      <c r="M550" s="18">
        <v>83.704270000000008</v>
      </c>
      <c r="N550" s="19">
        <v>0</v>
      </c>
      <c r="P550">
        <v>317</v>
      </c>
      <c r="Q550" s="17">
        <v>316.8</v>
      </c>
      <c r="R550" s="18">
        <v>31.844999999999999</v>
      </c>
      <c r="S550" s="20">
        <v>0</v>
      </c>
      <c r="T550">
        <f t="shared" si="56"/>
        <v>317</v>
      </c>
      <c r="U550">
        <f t="shared" si="57"/>
        <v>1</v>
      </c>
      <c r="V550">
        <f t="shared" si="58"/>
        <v>1</v>
      </c>
      <c r="W550">
        <f t="shared" si="59"/>
        <v>1</v>
      </c>
      <c r="X550">
        <f t="shared" si="60"/>
        <v>1</v>
      </c>
      <c r="Y550">
        <f t="shared" si="61"/>
        <v>1</v>
      </c>
      <c r="Z550">
        <f t="shared" si="62"/>
        <v>1</v>
      </c>
    </row>
    <row r="551" spans="1:26" x14ac:dyDescent="0.25">
      <c r="A551" t="s">
        <v>46</v>
      </c>
      <c r="B551">
        <v>2</v>
      </c>
      <c r="C551">
        <v>1</v>
      </c>
      <c r="D551">
        <v>0.8</v>
      </c>
      <c r="E551" s="16">
        <v>399</v>
      </c>
      <c r="F551">
        <v>399</v>
      </c>
      <c r="G551" s="17">
        <v>399</v>
      </c>
      <c r="H551" s="18">
        <v>102.15299999999999</v>
      </c>
      <c r="I551" s="19">
        <v>0</v>
      </c>
      <c r="J551" s="19"/>
      <c r="K551">
        <v>399</v>
      </c>
      <c r="L551" s="17">
        <v>399</v>
      </c>
      <c r="M551" s="18">
        <v>152.71755999999999</v>
      </c>
      <c r="N551" s="19">
        <v>0</v>
      </c>
      <c r="P551">
        <v>399</v>
      </c>
      <c r="Q551" s="17">
        <v>398.1</v>
      </c>
      <c r="R551" s="18">
        <v>40.537999999999997</v>
      </c>
      <c r="S551" s="20">
        <v>0</v>
      </c>
      <c r="T551">
        <f t="shared" si="56"/>
        <v>399</v>
      </c>
      <c r="U551">
        <f t="shared" si="57"/>
        <v>1</v>
      </c>
      <c r="V551">
        <f t="shared" si="58"/>
        <v>1</v>
      </c>
      <c r="W551">
        <f t="shared" si="59"/>
        <v>1</v>
      </c>
      <c r="X551">
        <f t="shared" si="60"/>
        <v>1</v>
      </c>
      <c r="Y551">
        <f t="shared" si="61"/>
        <v>1</v>
      </c>
      <c r="Z551">
        <f t="shared" si="62"/>
        <v>1</v>
      </c>
    </row>
    <row r="552" spans="1:26" x14ac:dyDescent="0.25">
      <c r="A552" t="s">
        <v>47</v>
      </c>
      <c r="B552">
        <v>2</v>
      </c>
      <c r="C552">
        <v>1</v>
      </c>
      <c r="D552">
        <v>0.8</v>
      </c>
      <c r="E552" s="16">
        <v>416</v>
      </c>
      <c r="F552">
        <v>416</v>
      </c>
      <c r="G552" s="17">
        <v>416</v>
      </c>
      <c r="H552" s="18">
        <v>436.19099999999997</v>
      </c>
      <c r="I552" s="19">
        <v>0</v>
      </c>
      <c r="J552" s="19"/>
      <c r="K552">
        <v>416</v>
      </c>
      <c r="L552" s="17">
        <v>416</v>
      </c>
      <c r="M552" s="18">
        <v>157.08760000000001</v>
      </c>
      <c r="N552" s="19">
        <v>0</v>
      </c>
      <c r="P552">
        <v>416</v>
      </c>
      <c r="Q552" s="17">
        <v>415.4</v>
      </c>
      <c r="R552" s="18">
        <v>51.565999999999995</v>
      </c>
      <c r="S552" s="20">
        <v>0</v>
      </c>
      <c r="T552">
        <f t="shared" si="56"/>
        <v>416</v>
      </c>
      <c r="U552">
        <f t="shared" si="57"/>
        <v>1</v>
      </c>
      <c r="V552">
        <f t="shared" si="58"/>
        <v>1</v>
      </c>
      <c r="W552">
        <f t="shared" si="59"/>
        <v>1</v>
      </c>
      <c r="X552">
        <f t="shared" si="60"/>
        <v>1</v>
      </c>
      <c r="Y552">
        <f t="shared" si="61"/>
        <v>1</v>
      </c>
      <c r="Z552">
        <f t="shared" si="62"/>
        <v>1</v>
      </c>
    </row>
    <row r="553" spans="1:26" x14ac:dyDescent="0.25">
      <c r="A553" t="s">
        <v>48</v>
      </c>
      <c r="B553">
        <v>2</v>
      </c>
      <c r="C553">
        <v>1</v>
      </c>
      <c r="D553">
        <v>0.8</v>
      </c>
      <c r="E553" s="16">
        <v>438</v>
      </c>
      <c r="F553">
        <v>438</v>
      </c>
      <c r="G553" s="17">
        <v>438</v>
      </c>
      <c r="H553" s="18">
        <v>145.14000000000004</v>
      </c>
      <c r="I553" s="19">
        <v>0</v>
      </c>
      <c r="J553" s="19"/>
      <c r="K553">
        <v>438</v>
      </c>
      <c r="L553" s="17">
        <v>438</v>
      </c>
      <c r="M553" s="18">
        <v>254.23910000000006</v>
      </c>
      <c r="N553" s="19">
        <v>0</v>
      </c>
      <c r="P553">
        <v>438</v>
      </c>
      <c r="Q553" s="17">
        <v>438</v>
      </c>
      <c r="R553" s="18">
        <v>48.149999999999991</v>
      </c>
      <c r="S553" s="20">
        <v>0</v>
      </c>
      <c r="T553">
        <f t="shared" si="56"/>
        <v>438</v>
      </c>
      <c r="U553">
        <f t="shared" si="57"/>
        <v>1</v>
      </c>
      <c r="V553">
        <f t="shared" si="58"/>
        <v>1</v>
      </c>
      <c r="W553">
        <f t="shared" si="59"/>
        <v>1</v>
      </c>
      <c r="X553">
        <f t="shared" si="60"/>
        <v>1</v>
      </c>
      <c r="Y553">
        <f t="shared" si="61"/>
        <v>1</v>
      </c>
      <c r="Z553">
        <f t="shared" si="62"/>
        <v>1</v>
      </c>
    </row>
    <row r="554" spans="1:26" x14ac:dyDescent="0.25">
      <c r="A554" t="s">
        <v>49</v>
      </c>
      <c r="B554">
        <v>2</v>
      </c>
      <c r="C554">
        <v>1</v>
      </c>
      <c r="D554">
        <v>0.8</v>
      </c>
      <c r="E554" s="16">
        <v>441</v>
      </c>
      <c r="F554">
        <v>441</v>
      </c>
      <c r="G554" s="17">
        <v>441</v>
      </c>
      <c r="H554" s="18">
        <v>117.596</v>
      </c>
      <c r="I554" s="19">
        <v>0</v>
      </c>
      <c r="J554" s="19"/>
      <c r="K554">
        <v>441</v>
      </c>
      <c r="L554" s="17">
        <v>441</v>
      </c>
      <c r="M554" s="18">
        <v>187.48329999999999</v>
      </c>
      <c r="N554" s="19">
        <v>0</v>
      </c>
      <c r="P554">
        <v>441</v>
      </c>
      <c r="Q554" s="17">
        <v>440.3</v>
      </c>
      <c r="R554" s="18">
        <v>66.319999999999993</v>
      </c>
      <c r="S554" s="20">
        <v>0</v>
      </c>
      <c r="T554">
        <f t="shared" si="56"/>
        <v>441</v>
      </c>
      <c r="U554">
        <f t="shared" si="57"/>
        <v>1</v>
      </c>
      <c r="V554">
        <f t="shared" si="58"/>
        <v>1</v>
      </c>
      <c r="W554">
        <f t="shared" si="59"/>
        <v>1</v>
      </c>
      <c r="X554">
        <f t="shared" si="60"/>
        <v>1</v>
      </c>
      <c r="Y554">
        <f t="shared" si="61"/>
        <v>1</v>
      </c>
      <c r="Z554">
        <f t="shared" si="62"/>
        <v>1</v>
      </c>
    </row>
    <row r="555" spans="1:26" x14ac:dyDescent="0.25">
      <c r="A555" t="s">
        <v>50</v>
      </c>
      <c r="B555">
        <v>2</v>
      </c>
      <c r="C555">
        <v>1</v>
      </c>
      <c r="D555">
        <v>0.8</v>
      </c>
      <c r="E555" s="16">
        <v>492</v>
      </c>
      <c r="F555">
        <v>492</v>
      </c>
      <c r="G555" s="17">
        <v>492</v>
      </c>
      <c r="H555" s="18">
        <v>216.12200000000001</v>
      </c>
      <c r="I555" s="19">
        <v>0</v>
      </c>
      <c r="J555" s="19"/>
      <c r="K555">
        <v>492</v>
      </c>
      <c r="L555" s="17">
        <v>492</v>
      </c>
      <c r="M555" s="18">
        <v>279.99830000000003</v>
      </c>
      <c r="N555" s="19">
        <v>0</v>
      </c>
      <c r="P555">
        <v>491</v>
      </c>
      <c r="Q555" s="17">
        <v>491</v>
      </c>
      <c r="R555" s="18">
        <v>84.295000000000002</v>
      </c>
      <c r="S555" s="20">
        <v>2.0325203252032522E-3</v>
      </c>
      <c r="T555">
        <f t="shared" si="56"/>
        <v>492</v>
      </c>
      <c r="U555">
        <f t="shared" si="57"/>
        <v>1</v>
      </c>
      <c r="V555">
        <f t="shared" si="58"/>
        <v>1</v>
      </c>
      <c r="W555">
        <f t="shared" si="59"/>
        <v>0</v>
      </c>
      <c r="X555">
        <f t="shared" si="60"/>
        <v>1</v>
      </c>
      <c r="Y555">
        <f t="shared" si="61"/>
        <v>1</v>
      </c>
      <c r="Z555">
        <f t="shared" si="62"/>
        <v>0</v>
      </c>
    </row>
    <row r="556" spans="1:26" x14ac:dyDescent="0.25">
      <c r="A556" t="s">
        <v>51</v>
      </c>
      <c r="B556">
        <v>2</v>
      </c>
      <c r="C556">
        <v>1</v>
      </c>
      <c r="D556">
        <v>0.8</v>
      </c>
      <c r="E556" s="16">
        <v>574</v>
      </c>
      <c r="F556">
        <v>574</v>
      </c>
      <c r="G556" s="17">
        <v>574</v>
      </c>
      <c r="H556" s="18">
        <v>177.17600000000002</v>
      </c>
      <c r="I556" s="19">
        <v>0</v>
      </c>
      <c r="J556" s="19"/>
      <c r="K556">
        <v>574</v>
      </c>
      <c r="L556" s="17">
        <v>572</v>
      </c>
      <c r="M556" s="18">
        <v>285.25420000000003</v>
      </c>
      <c r="N556" s="19">
        <v>0</v>
      </c>
      <c r="P556">
        <v>568</v>
      </c>
      <c r="Q556" s="17">
        <v>564.70000000000005</v>
      </c>
      <c r="R556" s="18">
        <v>118.68000000000002</v>
      </c>
      <c r="S556" s="20">
        <v>1.0452961672473868E-2</v>
      </c>
      <c r="T556">
        <f t="shared" si="56"/>
        <v>574</v>
      </c>
      <c r="U556">
        <f t="shared" si="57"/>
        <v>1</v>
      </c>
      <c r="V556">
        <f t="shared" si="58"/>
        <v>1</v>
      </c>
      <c r="W556">
        <f t="shared" si="59"/>
        <v>0</v>
      </c>
      <c r="X556">
        <f t="shared" si="60"/>
        <v>1</v>
      </c>
      <c r="Y556">
        <f t="shared" si="61"/>
        <v>1</v>
      </c>
      <c r="Z556">
        <f t="shared" si="62"/>
        <v>0</v>
      </c>
    </row>
    <row r="557" spans="1:26" x14ac:dyDescent="0.25">
      <c r="A557" t="s">
        <v>52</v>
      </c>
      <c r="B557">
        <v>2</v>
      </c>
      <c r="C557">
        <v>1</v>
      </c>
      <c r="D557">
        <v>0.8</v>
      </c>
      <c r="E557" s="16">
        <v>573</v>
      </c>
      <c r="F557">
        <v>573</v>
      </c>
      <c r="G557" s="17">
        <v>573</v>
      </c>
      <c r="H557" s="18">
        <v>204.18700000000001</v>
      </c>
      <c r="I557" s="19">
        <v>0</v>
      </c>
      <c r="J557" s="19"/>
      <c r="K557">
        <v>573</v>
      </c>
      <c r="L557" s="17">
        <v>573</v>
      </c>
      <c r="M557" s="18">
        <v>436.19409999999999</v>
      </c>
      <c r="N557" s="19">
        <v>0</v>
      </c>
      <c r="P557">
        <v>573</v>
      </c>
      <c r="Q557" s="17">
        <v>572.5</v>
      </c>
      <c r="R557" s="18">
        <v>118.13500000000002</v>
      </c>
      <c r="S557" s="20">
        <v>0</v>
      </c>
      <c r="T557">
        <f t="shared" si="56"/>
        <v>573</v>
      </c>
      <c r="U557">
        <f t="shared" si="57"/>
        <v>1</v>
      </c>
      <c r="V557">
        <f t="shared" si="58"/>
        <v>1</v>
      </c>
      <c r="W557">
        <f t="shared" si="59"/>
        <v>1</v>
      </c>
      <c r="X557">
        <f t="shared" si="60"/>
        <v>1</v>
      </c>
      <c r="Y557">
        <f t="shared" si="61"/>
        <v>1</v>
      </c>
      <c r="Z557">
        <f t="shared" si="62"/>
        <v>1</v>
      </c>
    </row>
    <row r="558" spans="1:26" x14ac:dyDescent="0.25">
      <c r="A558" t="s">
        <v>53</v>
      </c>
      <c r="B558">
        <v>2</v>
      </c>
      <c r="C558">
        <v>1</v>
      </c>
      <c r="D558">
        <v>0.8</v>
      </c>
      <c r="E558" s="16">
        <v>653</v>
      </c>
      <c r="F558">
        <v>653</v>
      </c>
      <c r="G558" s="17">
        <v>653</v>
      </c>
      <c r="H558" s="18">
        <v>930.05100000000004</v>
      </c>
      <c r="I558" s="19">
        <v>0</v>
      </c>
      <c r="J558" s="19"/>
      <c r="K558">
        <v>653</v>
      </c>
      <c r="L558" s="17">
        <v>653</v>
      </c>
      <c r="M558" s="18">
        <v>557.37440000000004</v>
      </c>
      <c r="N558" s="19">
        <v>0</v>
      </c>
      <c r="P558">
        <v>653</v>
      </c>
      <c r="Q558" s="17">
        <v>653</v>
      </c>
      <c r="R558" s="18">
        <v>139.04299999999998</v>
      </c>
      <c r="S558" s="20">
        <v>0</v>
      </c>
      <c r="T558">
        <f t="shared" si="56"/>
        <v>653</v>
      </c>
      <c r="U558">
        <f t="shared" si="57"/>
        <v>1</v>
      </c>
      <c r="V558">
        <f t="shared" si="58"/>
        <v>1</v>
      </c>
      <c r="W558">
        <f t="shared" si="59"/>
        <v>1</v>
      </c>
      <c r="X558">
        <f t="shared" si="60"/>
        <v>1</v>
      </c>
      <c r="Y558">
        <f t="shared" si="61"/>
        <v>1</v>
      </c>
      <c r="Z558">
        <f t="shared" si="62"/>
        <v>1</v>
      </c>
    </row>
    <row r="559" spans="1:26" x14ac:dyDescent="0.25">
      <c r="A559" t="s">
        <v>54</v>
      </c>
      <c r="B559">
        <v>2</v>
      </c>
      <c r="C559">
        <v>1</v>
      </c>
      <c r="D559">
        <v>0.8</v>
      </c>
      <c r="E559" s="16">
        <v>656</v>
      </c>
      <c r="F559">
        <v>656</v>
      </c>
      <c r="G559" s="17">
        <v>656</v>
      </c>
      <c r="H559" s="18">
        <v>271.86599999999999</v>
      </c>
      <c r="I559" s="19">
        <v>0</v>
      </c>
      <c r="J559" s="19"/>
      <c r="K559">
        <v>656</v>
      </c>
      <c r="L559" s="17">
        <v>655.6</v>
      </c>
      <c r="M559" s="18">
        <v>501.76609999999994</v>
      </c>
      <c r="N559" s="19">
        <v>0</v>
      </c>
      <c r="P559">
        <v>655</v>
      </c>
      <c r="Q559" s="17">
        <v>652.4</v>
      </c>
      <c r="R559" s="18">
        <v>182.626</v>
      </c>
      <c r="S559" s="20">
        <v>1.5243902439024391E-3</v>
      </c>
      <c r="T559">
        <f t="shared" si="56"/>
        <v>656</v>
      </c>
      <c r="U559">
        <f t="shared" si="57"/>
        <v>1</v>
      </c>
      <c r="V559">
        <f t="shared" si="58"/>
        <v>1</v>
      </c>
      <c r="W559">
        <f t="shared" si="59"/>
        <v>0</v>
      </c>
      <c r="X559">
        <f t="shared" si="60"/>
        <v>1</v>
      </c>
      <c r="Y559">
        <f t="shared" si="61"/>
        <v>1</v>
      </c>
      <c r="Z559">
        <f t="shared" si="62"/>
        <v>0</v>
      </c>
    </row>
    <row r="560" spans="1:26" x14ac:dyDescent="0.25">
      <c r="A560" t="s">
        <v>55</v>
      </c>
      <c r="B560">
        <v>2</v>
      </c>
      <c r="C560">
        <v>1</v>
      </c>
      <c r="D560">
        <v>0.8</v>
      </c>
      <c r="E560" s="16">
        <v>723</v>
      </c>
      <c r="F560">
        <v>723</v>
      </c>
      <c r="G560" s="17">
        <v>723</v>
      </c>
      <c r="H560" s="18">
        <v>300.99</v>
      </c>
      <c r="I560" s="19">
        <v>0</v>
      </c>
      <c r="J560" s="19"/>
      <c r="K560">
        <v>723</v>
      </c>
      <c r="L560" s="17">
        <v>723</v>
      </c>
      <c r="M560" s="18">
        <v>658.25859999999989</v>
      </c>
      <c r="N560" s="19">
        <v>0</v>
      </c>
      <c r="P560">
        <v>721</v>
      </c>
      <c r="Q560" s="17">
        <v>712.2</v>
      </c>
      <c r="R560" s="18">
        <v>228.40500000000003</v>
      </c>
      <c r="S560" s="20">
        <v>2.7662517289073307E-3</v>
      </c>
      <c r="T560">
        <f t="shared" si="56"/>
        <v>723</v>
      </c>
      <c r="U560">
        <f t="shared" si="57"/>
        <v>1</v>
      </c>
      <c r="V560">
        <f t="shared" si="58"/>
        <v>1</v>
      </c>
      <c r="W560">
        <f t="shared" si="59"/>
        <v>0</v>
      </c>
      <c r="X560">
        <f t="shared" si="60"/>
        <v>1</v>
      </c>
      <c r="Y560">
        <f t="shared" si="61"/>
        <v>1</v>
      </c>
      <c r="Z560">
        <f t="shared" si="62"/>
        <v>0</v>
      </c>
    </row>
    <row r="561" spans="1:26" x14ac:dyDescent="0.25">
      <c r="A561" t="s">
        <v>56</v>
      </c>
      <c r="B561">
        <v>2</v>
      </c>
      <c r="C561">
        <v>1</v>
      </c>
      <c r="D561">
        <v>0.8</v>
      </c>
      <c r="E561" s="16">
        <v>782</v>
      </c>
      <c r="F561">
        <v>782</v>
      </c>
      <c r="G561" s="17">
        <v>782</v>
      </c>
      <c r="H561" s="18">
        <v>459.64299999999992</v>
      </c>
      <c r="I561" s="19">
        <v>0</v>
      </c>
      <c r="J561" s="19"/>
      <c r="K561">
        <v>782</v>
      </c>
      <c r="L561" s="17">
        <v>781.2</v>
      </c>
      <c r="M561" s="18">
        <v>684.38570000000004</v>
      </c>
      <c r="N561" s="19">
        <v>0</v>
      </c>
      <c r="P561">
        <v>773</v>
      </c>
      <c r="Q561" s="17">
        <v>761</v>
      </c>
      <c r="R561" s="18">
        <v>261.04700000000003</v>
      </c>
      <c r="S561" s="20">
        <v>1.1508951406649617E-2</v>
      </c>
      <c r="T561">
        <f t="shared" si="56"/>
        <v>782</v>
      </c>
      <c r="U561">
        <f t="shared" si="57"/>
        <v>1</v>
      </c>
      <c r="V561">
        <f t="shared" si="58"/>
        <v>1</v>
      </c>
      <c r="W561">
        <f t="shared" si="59"/>
        <v>0</v>
      </c>
      <c r="X561">
        <f t="shared" si="60"/>
        <v>1</v>
      </c>
      <c r="Y561">
        <f t="shared" si="61"/>
        <v>1</v>
      </c>
      <c r="Z561">
        <f t="shared" si="62"/>
        <v>0</v>
      </c>
    </row>
    <row r="562" spans="1:26" x14ac:dyDescent="0.25">
      <c r="A562" t="s">
        <v>57</v>
      </c>
      <c r="B562">
        <v>2</v>
      </c>
      <c r="C562">
        <v>1</v>
      </c>
      <c r="D562">
        <v>0.8</v>
      </c>
      <c r="E562" s="16">
        <v>1001</v>
      </c>
      <c r="F562">
        <v>1001</v>
      </c>
      <c r="G562" s="17">
        <v>1001</v>
      </c>
      <c r="H562" s="18">
        <v>836.03399999999999</v>
      </c>
      <c r="I562" s="19">
        <v>0</v>
      </c>
      <c r="J562" s="19"/>
      <c r="K562">
        <v>1001</v>
      </c>
      <c r="L562" s="17">
        <v>1001</v>
      </c>
      <c r="M562" s="18">
        <v>1858.8049999999998</v>
      </c>
      <c r="N562" s="19">
        <v>0</v>
      </c>
      <c r="P562">
        <v>996</v>
      </c>
      <c r="Q562" s="17">
        <v>992.2</v>
      </c>
      <c r="R562" s="18">
        <v>547.36400000000015</v>
      </c>
      <c r="S562" s="20">
        <v>4.995004995004995E-3</v>
      </c>
      <c r="T562">
        <f t="shared" si="56"/>
        <v>1001</v>
      </c>
      <c r="U562">
        <f t="shared" si="57"/>
        <v>1</v>
      </c>
      <c r="V562">
        <f t="shared" si="58"/>
        <v>1</v>
      </c>
      <c r="W562">
        <f t="shared" si="59"/>
        <v>0</v>
      </c>
      <c r="X562">
        <f t="shared" si="60"/>
        <v>1</v>
      </c>
      <c r="Y562">
        <f t="shared" si="61"/>
        <v>1</v>
      </c>
      <c r="Z562">
        <f t="shared" si="62"/>
        <v>0</v>
      </c>
    </row>
    <row r="563" spans="1:26" x14ac:dyDescent="0.25">
      <c r="A563" t="s">
        <v>58</v>
      </c>
      <c r="B563">
        <v>2</v>
      </c>
      <c r="C563">
        <v>1</v>
      </c>
      <c r="D563">
        <v>0.8</v>
      </c>
      <c r="E563" s="16">
        <v>1059</v>
      </c>
      <c r="F563">
        <v>1059</v>
      </c>
      <c r="G563" s="17">
        <v>1059</v>
      </c>
      <c r="H563" s="18">
        <v>907.05399999999986</v>
      </c>
      <c r="I563" s="19">
        <v>0</v>
      </c>
      <c r="J563" s="19"/>
      <c r="K563">
        <v>1059</v>
      </c>
      <c r="L563" s="17">
        <v>1059</v>
      </c>
      <c r="M563" s="18">
        <v>2496.9489999999996</v>
      </c>
      <c r="N563" s="19">
        <v>0</v>
      </c>
      <c r="P563">
        <v>1058</v>
      </c>
      <c r="Q563" s="17">
        <v>1057.3</v>
      </c>
      <c r="R563" s="18">
        <v>675.71400000000006</v>
      </c>
      <c r="S563" s="20">
        <v>9.4428706326723328E-4</v>
      </c>
      <c r="T563">
        <f t="shared" si="56"/>
        <v>1059</v>
      </c>
      <c r="U563">
        <f t="shared" si="57"/>
        <v>1</v>
      </c>
      <c r="V563">
        <f t="shared" si="58"/>
        <v>1</v>
      </c>
      <c r="W563">
        <f t="shared" si="59"/>
        <v>0</v>
      </c>
      <c r="X563">
        <f t="shared" si="60"/>
        <v>1</v>
      </c>
      <c r="Y563">
        <f t="shared" si="61"/>
        <v>1</v>
      </c>
      <c r="Z563">
        <f t="shared" si="62"/>
        <v>0</v>
      </c>
    </row>
    <row r="564" spans="1:26" ht="16.5" thickBot="1" x14ac:dyDescent="0.3">
      <c r="A564" t="s">
        <v>59</v>
      </c>
      <c r="B564">
        <v>2</v>
      </c>
      <c r="C564">
        <v>1</v>
      </c>
      <c r="D564">
        <v>0.8</v>
      </c>
      <c r="E564" s="22">
        <v>1083</v>
      </c>
      <c r="F564" s="23">
        <v>1083</v>
      </c>
      <c r="G564" s="24">
        <v>1083</v>
      </c>
      <c r="H564" s="25">
        <v>946.06600000000003</v>
      </c>
      <c r="I564" s="26">
        <v>0</v>
      </c>
      <c r="J564" s="26"/>
      <c r="K564" s="23">
        <v>1083</v>
      </c>
      <c r="L564" s="24">
        <v>1083</v>
      </c>
      <c r="M564" s="25">
        <v>2693.35</v>
      </c>
      <c r="N564" s="26">
        <v>0</v>
      </c>
      <c r="O564" s="23"/>
      <c r="P564" s="23">
        <v>1083</v>
      </c>
      <c r="Q564" s="24">
        <v>1082.2</v>
      </c>
      <c r="R564" s="25">
        <v>677.31500000000005</v>
      </c>
      <c r="S564" s="27">
        <v>0</v>
      </c>
      <c r="T564">
        <f t="shared" si="56"/>
        <v>1083</v>
      </c>
      <c r="U564">
        <f t="shared" si="57"/>
        <v>1</v>
      </c>
      <c r="V564">
        <f t="shared" si="58"/>
        <v>1</v>
      </c>
      <c r="W564">
        <f t="shared" si="59"/>
        <v>1</v>
      </c>
      <c r="X564">
        <f t="shared" si="60"/>
        <v>1</v>
      </c>
      <c r="Y564">
        <f t="shared" si="61"/>
        <v>1</v>
      </c>
      <c r="Z564">
        <f t="shared" si="62"/>
        <v>1</v>
      </c>
    </row>
    <row r="565" spans="1:26" x14ac:dyDescent="0.25">
      <c r="A565" t="s">
        <v>9</v>
      </c>
      <c r="B565">
        <v>2</v>
      </c>
      <c r="C565">
        <v>2</v>
      </c>
      <c r="D565">
        <v>0.8</v>
      </c>
      <c r="E565" s="9">
        <v>2608</v>
      </c>
      <c r="F565" s="10">
        <v>2608</v>
      </c>
      <c r="G565" s="11">
        <v>2608</v>
      </c>
      <c r="H565" s="12">
        <v>8.375</v>
      </c>
      <c r="I565" s="13">
        <v>0</v>
      </c>
      <c r="J565" s="13"/>
      <c r="K565" s="10">
        <v>2608</v>
      </c>
      <c r="L565" s="11">
        <v>2608</v>
      </c>
      <c r="M565" s="12">
        <v>0.81957649999999993</v>
      </c>
      <c r="N565" s="13">
        <v>0</v>
      </c>
      <c r="O565" s="10"/>
      <c r="P565" s="10">
        <v>2608</v>
      </c>
      <c r="Q565" s="11">
        <v>2608</v>
      </c>
      <c r="R565" s="12">
        <v>2.351</v>
      </c>
      <c r="S565" s="14">
        <v>0</v>
      </c>
      <c r="T565">
        <f t="shared" si="56"/>
        <v>2608</v>
      </c>
      <c r="U565">
        <f t="shared" si="57"/>
        <v>1</v>
      </c>
      <c r="V565">
        <f t="shared" si="58"/>
        <v>1</v>
      </c>
      <c r="W565">
        <f t="shared" si="59"/>
        <v>1</v>
      </c>
      <c r="X565">
        <f t="shared" si="60"/>
        <v>1</v>
      </c>
      <c r="Y565">
        <f t="shared" si="61"/>
        <v>1</v>
      </c>
      <c r="Z565">
        <f t="shared" si="62"/>
        <v>1</v>
      </c>
    </row>
    <row r="566" spans="1:26" x14ac:dyDescent="0.25">
      <c r="A566" t="s">
        <v>10</v>
      </c>
      <c r="B566">
        <v>2</v>
      </c>
      <c r="C566">
        <v>2</v>
      </c>
      <c r="D566">
        <v>0.8</v>
      </c>
      <c r="E566" s="16">
        <v>2575</v>
      </c>
      <c r="F566">
        <v>2575</v>
      </c>
      <c r="G566" s="17">
        <v>2575</v>
      </c>
      <c r="H566" s="18">
        <v>7.3520000000000012</v>
      </c>
      <c r="I566" s="19">
        <v>0</v>
      </c>
      <c r="J566" s="19"/>
      <c r="K566">
        <v>2575</v>
      </c>
      <c r="L566" s="17">
        <v>2575</v>
      </c>
      <c r="M566" s="18">
        <v>0.77267029999999992</v>
      </c>
      <c r="N566" s="19">
        <v>0</v>
      </c>
      <c r="P566">
        <v>2575</v>
      </c>
      <c r="Q566" s="17">
        <v>2575</v>
      </c>
      <c r="R566" s="18">
        <v>1.8970000000000002</v>
      </c>
      <c r="S566" s="20">
        <v>0</v>
      </c>
      <c r="T566">
        <f t="shared" si="56"/>
        <v>2575</v>
      </c>
      <c r="U566">
        <f t="shared" si="57"/>
        <v>1</v>
      </c>
      <c r="V566">
        <f t="shared" si="58"/>
        <v>1</v>
      </c>
      <c r="W566">
        <f t="shared" si="59"/>
        <v>1</v>
      </c>
      <c r="X566">
        <f t="shared" si="60"/>
        <v>1</v>
      </c>
      <c r="Y566">
        <f t="shared" si="61"/>
        <v>1</v>
      </c>
      <c r="Z566">
        <f t="shared" si="62"/>
        <v>1</v>
      </c>
    </row>
    <row r="567" spans="1:26" x14ac:dyDescent="0.25">
      <c r="A567" t="s">
        <v>11</v>
      </c>
      <c r="B567">
        <v>2</v>
      </c>
      <c r="C567">
        <v>2</v>
      </c>
      <c r="D567">
        <v>0.8</v>
      </c>
      <c r="E567" s="16">
        <v>3513</v>
      </c>
      <c r="F567">
        <v>3513</v>
      </c>
      <c r="G567" s="17">
        <v>3513</v>
      </c>
      <c r="H567" s="18">
        <v>10.683999999999999</v>
      </c>
      <c r="I567" s="19">
        <v>0</v>
      </c>
      <c r="J567" s="19"/>
      <c r="K567">
        <v>3513</v>
      </c>
      <c r="L567" s="17">
        <v>3513</v>
      </c>
      <c r="M567" s="18">
        <v>1.4072659999999997</v>
      </c>
      <c r="N567" s="19">
        <v>0</v>
      </c>
      <c r="P567">
        <v>3513</v>
      </c>
      <c r="Q567" s="17">
        <v>3513</v>
      </c>
      <c r="R567" s="18">
        <v>1.64</v>
      </c>
      <c r="S567" s="20">
        <v>0</v>
      </c>
      <c r="T567">
        <f t="shared" si="56"/>
        <v>3513</v>
      </c>
      <c r="U567">
        <f t="shared" si="57"/>
        <v>1</v>
      </c>
      <c r="V567">
        <f t="shared" si="58"/>
        <v>1</v>
      </c>
      <c r="W567">
        <f t="shared" si="59"/>
        <v>1</v>
      </c>
      <c r="X567">
        <f t="shared" si="60"/>
        <v>1</v>
      </c>
      <c r="Y567">
        <f t="shared" si="61"/>
        <v>1</v>
      </c>
      <c r="Z567">
        <f t="shared" si="62"/>
        <v>1</v>
      </c>
    </row>
    <row r="568" spans="1:26" x14ac:dyDescent="0.25">
      <c r="A568" t="s">
        <v>12</v>
      </c>
      <c r="B568">
        <v>2</v>
      </c>
      <c r="C568">
        <v>2</v>
      </c>
      <c r="D568">
        <v>0.8</v>
      </c>
      <c r="E568" s="16">
        <v>3800</v>
      </c>
      <c r="F568">
        <v>3800</v>
      </c>
      <c r="G568" s="17">
        <v>3800</v>
      </c>
      <c r="H568" s="18">
        <v>10.534000000000001</v>
      </c>
      <c r="I568" s="19">
        <v>0</v>
      </c>
      <c r="J568" s="19"/>
      <c r="K568">
        <v>3800</v>
      </c>
      <c r="L568" s="17">
        <v>3800</v>
      </c>
      <c r="M568" s="18">
        <v>1.7180140000000002</v>
      </c>
      <c r="N568" s="19">
        <v>0</v>
      </c>
      <c r="P568">
        <v>3800</v>
      </c>
      <c r="Q568" s="17">
        <v>3800</v>
      </c>
      <c r="R568" s="18">
        <v>2.3249999999999997</v>
      </c>
      <c r="S568" s="20">
        <v>0</v>
      </c>
      <c r="T568">
        <f t="shared" si="56"/>
        <v>3800</v>
      </c>
      <c r="U568">
        <f t="shared" si="57"/>
        <v>1</v>
      </c>
      <c r="V568">
        <f t="shared" si="58"/>
        <v>1</v>
      </c>
      <c r="W568">
        <f t="shared" si="59"/>
        <v>1</v>
      </c>
      <c r="X568">
        <f t="shared" si="60"/>
        <v>1</v>
      </c>
      <c r="Y568">
        <f t="shared" si="61"/>
        <v>1</v>
      </c>
      <c r="Z568">
        <f t="shared" si="62"/>
        <v>1</v>
      </c>
    </row>
    <row r="569" spans="1:26" x14ac:dyDescent="0.25">
      <c r="A569" t="s">
        <v>13</v>
      </c>
      <c r="B569">
        <v>2</v>
      </c>
      <c r="C569">
        <v>2</v>
      </c>
      <c r="D569">
        <v>0.8</v>
      </c>
      <c r="E569" s="16">
        <v>3800</v>
      </c>
      <c r="F569">
        <v>3800</v>
      </c>
      <c r="G569" s="17">
        <v>3800</v>
      </c>
      <c r="H569" s="18">
        <v>12.102</v>
      </c>
      <c r="I569" s="19">
        <v>0</v>
      </c>
      <c r="J569" s="19"/>
      <c r="K569">
        <v>3800</v>
      </c>
      <c r="L569" s="17">
        <v>3800</v>
      </c>
      <c r="M569" s="18">
        <v>1.8481890000000001</v>
      </c>
      <c r="N569" s="19">
        <v>0</v>
      </c>
      <c r="P569">
        <v>3800</v>
      </c>
      <c r="Q569" s="17">
        <v>3800</v>
      </c>
      <c r="R569" s="18">
        <v>2.0120000000000005</v>
      </c>
      <c r="S569" s="20">
        <v>0</v>
      </c>
      <c r="T569">
        <f t="shared" si="56"/>
        <v>3800</v>
      </c>
      <c r="U569">
        <f t="shared" si="57"/>
        <v>1</v>
      </c>
      <c r="V569">
        <f t="shared" si="58"/>
        <v>1</v>
      </c>
      <c r="W569">
        <f t="shared" si="59"/>
        <v>1</v>
      </c>
      <c r="X569">
        <f t="shared" si="60"/>
        <v>1</v>
      </c>
      <c r="Y569">
        <f t="shared" si="61"/>
        <v>1</v>
      </c>
      <c r="Z569">
        <f t="shared" si="62"/>
        <v>1</v>
      </c>
    </row>
    <row r="570" spans="1:26" x14ac:dyDescent="0.25">
      <c r="A570" t="s">
        <v>14</v>
      </c>
      <c r="B570">
        <v>2</v>
      </c>
      <c r="C570">
        <v>2</v>
      </c>
      <c r="D570">
        <v>0.8</v>
      </c>
      <c r="E570" s="16">
        <v>5008</v>
      </c>
      <c r="F570">
        <v>5008</v>
      </c>
      <c r="G570" s="17">
        <v>5008</v>
      </c>
      <c r="H570" s="18">
        <v>13.837999999999999</v>
      </c>
      <c r="I570" s="19">
        <v>0</v>
      </c>
      <c r="J570" s="19"/>
      <c r="K570">
        <v>5008</v>
      </c>
      <c r="L570" s="17">
        <v>5008</v>
      </c>
      <c r="M570" s="18">
        <v>3.3485520000000002</v>
      </c>
      <c r="N570" s="19">
        <v>0</v>
      </c>
      <c r="P570">
        <v>5008</v>
      </c>
      <c r="Q570" s="17">
        <v>5008</v>
      </c>
      <c r="R570" s="18">
        <v>3.1470000000000007</v>
      </c>
      <c r="S570" s="20">
        <v>0</v>
      </c>
      <c r="T570">
        <f t="shared" si="56"/>
        <v>5008</v>
      </c>
      <c r="U570">
        <f t="shared" si="57"/>
        <v>1</v>
      </c>
      <c r="V570">
        <f t="shared" si="58"/>
        <v>1</v>
      </c>
      <c r="W570">
        <f t="shared" si="59"/>
        <v>1</v>
      </c>
      <c r="X570">
        <f t="shared" si="60"/>
        <v>1</v>
      </c>
      <c r="Y570">
        <f t="shared" si="61"/>
        <v>1</v>
      </c>
      <c r="Z570">
        <f t="shared" si="62"/>
        <v>1</v>
      </c>
    </row>
    <row r="571" spans="1:26" x14ac:dyDescent="0.25">
      <c r="A571" t="s">
        <v>15</v>
      </c>
      <c r="B571">
        <v>2</v>
      </c>
      <c r="C571">
        <v>2</v>
      </c>
      <c r="D571">
        <v>0.8</v>
      </c>
      <c r="E571" s="16">
        <v>5008</v>
      </c>
      <c r="F571">
        <v>5008</v>
      </c>
      <c r="G571" s="17">
        <v>5008</v>
      </c>
      <c r="H571" s="18">
        <v>14.606999999999999</v>
      </c>
      <c r="I571" s="19">
        <v>0</v>
      </c>
      <c r="J571" s="19"/>
      <c r="K571">
        <v>5008</v>
      </c>
      <c r="L571" s="17">
        <v>5008</v>
      </c>
      <c r="M571" s="18">
        <v>3.5849339999999996</v>
      </c>
      <c r="N571" s="19">
        <v>0</v>
      </c>
      <c r="P571">
        <v>5008</v>
      </c>
      <c r="Q571" s="17">
        <v>5008</v>
      </c>
      <c r="R571" s="18">
        <v>3.3250000000000002</v>
      </c>
      <c r="S571" s="20">
        <v>0</v>
      </c>
      <c r="T571">
        <f t="shared" si="56"/>
        <v>5008</v>
      </c>
      <c r="U571">
        <f t="shared" si="57"/>
        <v>1</v>
      </c>
      <c r="V571">
        <f t="shared" si="58"/>
        <v>1</v>
      </c>
      <c r="W571">
        <f t="shared" si="59"/>
        <v>1</v>
      </c>
      <c r="X571">
        <f t="shared" si="60"/>
        <v>1</v>
      </c>
      <c r="Y571">
        <f t="shared" si="61"/>
        <v>1</v>
      </c>
      <c r="Z571">
        <f t="shared" si="62"/>
        <v>1</v>
      </c>
    </row>
    <row r="572" spans="1:26" x14ac:dyDescent="0.25">
      <c r="A572" t="s">
        <v>16</v>
      </c>
      <c r="B572">
        <v>2</v>
      </c>
      <c r="C572">
        <v>2</v>
      </c>
      <c r="D572">
        <v>0.8</v>
      </c>
      <c r="E572" s="16">
        <v>5008</v>
      </c>
      <c r="F572">
        <v>5008</v>
      </c>
      <c r="G572" s="17">
        <v>5008</v>
      </c>
      <c r="H572" s="18">
        <v>14.543000000000001</v>
      </c>
      <c r="I572" s="19">
        <v>0</v>
      </c>
      <c r="J572" s="19"/>
      <c r="K572">
        <v>5008</v>
      </c>
      <c r="L572" s="17">
        <v>5008</v>
      </c>
      <c r="M572" s="18">
        <v>2.9505890000000004</v>
      </c>
      <c r="N572" s="19">
        <v>0</v>
      </c>
      <c r="P572">
        <v>5008</v>
      </c>
      <c r="Q572" s="17">
        <v>5008</v>
      </c>
      <c r="R572" s="18">
        <v>3.2429999999999994</v>
      </c>
      <c r="S572" s="20">
        <v>0</v>
      </c>
      <c r="T572">
        <f t="shared" si="56"/>
        <v>5008</v>
      </c>
      <c r="U572">
        <f t="shared" si="57"/>
        <v>1</v>
      </c>
      <c r="V572">
        <f t="shared" si="58"/>
        <v>1</v>
      </c>
      <c r="W572">
        <f t="shared" si="59"/>
        <v>1</v>
      </c>
      <c r="X572">
        <f t="shared" si="60"/>
        <v>1</v>
      </c>
      <c r="Y572">
        <f t="shared" si="61"/>
        <v>1</v>
      </c>
      <c r="Z572">
        <f t="shared" si="62"/>
        <v>1</v>
      </c>
    </row>
    <row r="573" spans="1:26" x14ac:dyDescent="0.25">
      <c r="A573" t="s">
        <v>17</v>
      </c>
      <c r="B573">
        <v>2</v>
      </c>
      <c r="C573">
        <v>2</v>
      </c>
      <c r="D573">
        <v>0.8</v>
      </c>
      <c r="E573" s="16">
        <v>5008</v>
      </c>
      <c r="F573">
        <v>5008</v>
      </c>
      <c r="G573" s="17">
        <v>5008</v>
      </c>
      <c r="H573" s="18">
        <v>13.901</v>
      </c>
      <c r="I573" s="19">
        <v>0</v>
      </c>
      <c r="J573" s="19"/>
      <c r="K573">
        <v>5008</v>
      </c>
      <c r="L573" s="17">
        <v>5008</v>
      </c>
      <c r="M573" s="18">
        <v>3.5017699999999996</v>
      </c>
      <c r="N573" s="19">
        <v>0</v>
      </c>
      <c r="P573">
        <v>5008</v>
      </c>
      <c r="Q573" s="17">
        <v>5008</v>
      </c>
      <c r="R573" s="18">
        <v>3.1779999999999999</v>
      </c>
      <c r="S573" s="20">
        <v>0</v>
      </c>
      <c r="T573">
        <f t="shared" si="56"/>
        <v>5008</v>
      </c>
      <c r="U573">
        <f t="shared" si="57"/>
        <v>1</v>
      </c>
      <c r="V573">
        <f t="shared" si="58"/>
        <v>1</v>
      </c>
      <c r="W573">
        <f t="shared" si="59"/>
        <v>1</v>
      </c>
      <c r="X573">
        <f t="shared" si="60"/>
        <v>1</v>
      </c>
      <c r="Y573">
        <f t="shared" si="61"/>
        <v>1</v>
      </c>
      <c r="Z573">
        <f t="shared" si="62"/>
        <v>1</v>
      </c>
    </row>
    <row r="574" spans="1:26" x14ac:dyDescent="0.25">
      <c r="A574" t="s">
        <v>18</v>
      </c>
      <c r="B574">
        <v>2</v>
      </c>
      <c r="C574">
        <v>2</v>
      </c>
      <c r="D574">
        <v>0.8</v>
      </c>
      <c r="E574" s="16">
        <v>5008</v>
      </c>
      <c r="F574">
        <v>5008</v>
      </c>
      <c r="G574" s="17">
        <v>5008</v>
      </c>
      <c r="H574" s="18">
        <v>14.837999999999999</v>
      </c>
      <c r="I574" s="19">
        <v>0</v>
      </c>
      <c r="J574" s="19"/>
      <c r="K574">
        <v>5008</v>
      </c>
      <c r="L574" s="17">
        <v>5008</v>
      </c>
      <c r="M574" s="18">
        <v>3.1506859999999999</v>
      </c>
      <c r="N574" s="19">
        <v>0</v>
      </c>
      <c r="P574">
        <v>5008</v>
      </c>
      <c r="Q574" s="17">
        <v>5008</v>
      </c>
      <c r="R574" s="18">
        <v>2.85</v>
      </c>
      <c r="S574" s="20">
        <v>0</v>
      </c>
      <c r="T574">
        <f t="shared" si="56"/>
        <v>5008</v>
      </c>
      <c r="U574">
        <f t="shared" si="57"/>
        <v>1</v>
      </c>
      <c r="V574">
        <f t="shared" si="58"/>
        <v>1</v>
      </c>
      <c r="W574">
        <f t="shared" si="59"/>
        <v>1</v>
      </c>
      <c r="X574">
        <f t="shared" si="60"/>
        <v>1</v>
      </c>
      <c r="Y574">
        <f t="shared" si="61"/>
        <v>1</v>
      </c>
      <c r="Z574">
        <f t="shared" si="62"/>
        <v>1</v>
      </c>
    </row>
    <row r="575" spans="1:26" x14ac:dyDescent="0.25">
      <c r="A575" t="s">
        <v>19</v>
      </c>
      <c r="B575">
        <v>2</v>
      </c>
      <c r="C575">
        <v>2</v>
      </c>
      <c r="D575">
        <v>0.8</v>
      </c>
      <c r="E575" s="16">
        <v>5007</v>
      </c>
      <c r="F575">
        <v>5007</v>
      </c>
      <c r="G575" s="17">
        <v>5007</v>
      </c>
      <c r="H575" s="18">
        <v>14.500999999999999</v>
      </c>
      <c r="I575" s="19">
        <v>0</v>
      </c>
      <c r="J575" s="19"/>
      <c r="K575">
        <v>5007</v>
      </c>
      <c r="L575" s="17">
        <v>5007</v>
      </c>
      <c r="M575" s="18">
        <v>3.2283520000000001</v>
      </c>
      <c r="N575" s="19">
        <v>0</v>
      </c>
      <c r="P575">
        <v>5007</v>
      </c>
      <c r="Q575" s="17">
        <v>5007</v>
      </c>
      <c r="R575" s="18">
        <v>3.1230000000000002</v>
      </c>
      <c r="S575" s="20">
        <v>0</v>
      </c>
      <c r="T575">
        <f t="shared" si="56"/>
        <v>5007</v>
      </c>
      <c r="U575">
        <f t="shared" si="57"/>
        <v>1</v>
      </c>
      <c r="V575">
        <f t="shared" si="58"/>
        <v>1</v>
      </c>
      <c r="W575">
        <f t="shared" si="59"/>
        <v>1</v>
      </c>
      <c r="X575">
        <f t="shared" si="60"/>
        <v>1</v>
      </c>
      <c r="Y575">
        <f t="shared" si="61"/>
        <v>1</v>
      </c>
      <c r="Z575">
        <f t="shared" si="62"/>
        <v>1</v>
      </c>
    </row>
    <row r="576" spans="1:26" x14ac:dyDescent="0.25">
      <c r="A576" t="s">
        <v>20</v>
      </c>
      <c r="B576">
        <v>2</v>
      </c>
      <c r="C576">
        <v>2</v>
      </c>
      <c r="D576">
        <v>0.8</v>
      </c>
      <c r="E576" s="16">
        <v>5008</v>
      </c>
      <c r="F576">
        <v>5008</v>
      </c>
      <c r="G576" s="17">
        <v>5008</v>
      </c>
      <c r="H576" s="18">
        <v>13.123999999999999</v>
      </c>
      <c r="I576" s="19">
        <v>0</v>
      </c>
      <c r="J576" s="19"/>
      <c r="K576">
        <v>5008</v>
      </c>
      <c r="L576" s="17">
        <v>5008</v>
      </c>
      <c r="M576" s="18">
        <v>3.2545320000000002</v>
      </c>
      <c r="N576" s="19">
        <v>0</v>
      </c>
      <c r="P576">
        <v>5008</v>
      </c>
      <c r="Q576" s="17">
        <v>5008</v>
      </c>
      <c r="R576" s="18">
        <v>2.4369999999999998</v>
      </c>
      <c r="S576" s="20">
        <v>0</v>
      </c>
      <c r="T576">
        <f t="shared" si="56"/>
        <v>5008</v>
      </c>
      <c r="U576">
        <f t="shared" si="57"/>
        <v>1</v>
      </c>
      <c r="V576">
        <f t="shared" si="58"/>
        <v>1</v>
      </c>
      <c r="W576">
        <f t="shared" si="59"/>
        <v>1</v>
      </c>
      <c r="X576">
        <f t="shared" si="60"/>
        <v>1</v>
      </c>
      <c r="Y576">
        <f t="shared" si="61"/>
        <v>1</v>
      </c>
      <c r="Z576">
        <f t="shared" si="62"/>
        <v>1</v>
      </c>
    </row>
    <row r="577" spans="1:26" x14ac:dyDescent="0.25">
      <c r="A577" t="s">
        <v>21</v>
      </c>
      <c r="B577">
        <v>2</v>
      </c>
      <c r="C577">
        <v>2</v>
      </c>
      <c r="D577">
        <v>0.8</v>
      </c>
      <c r="E577" s="16">
        <v>5050</v>
      </c>
      <c r="F577">
        <v>5050</v>
      </c>
      <c r="G577" s="17">
        <v>5050</v>
      </c>
      <c r="H577" s="18">
        <v>13.858000000000001</v>
      </c>
      <c r="I577" s="19">
        <v>0</v>
      </c>
      <c r="J577" s="19"/>
      <c r="K577">
        <v>5050</v>
      </c>
      <c r="L577" s="17">
        <v>5050</v>
      </c>
      <c r="M577" s="18">
        <v>3.700342</v>
      </c>
      <c r="N577" s="19">
        <v>0</v>
      </c>
      <c r="P577">
        <v>5050</v>
      </c>
      <c r="Q577" s="17">
        <v>5050</v>
      </c>
      <c r="R577" s="18">
        <v>3.2399999999999998</v>
      </c>
      <c r="S577" s="20">
        <v>0</v>
      </c>
      <c r="T577">
        <f t="shared" si="56"/>
        <v>5050</v>
      </c>
      <c r="U577">
        <f t="shared" si="57"/>
        <v>1</v>
      </c>
      <c r="V577">
        <f t="shared" si="58"/>
        <v>1</v>
      </c>
      <c r="W577">
        <f t="shared" si="59"/>
        <v>1</v>
      </c>
      <c r="X577">
        <f t="shared" si="60"/>
        <v>1</v>
      </c>
      <c r="Y577">
        <f t="shared" si="61"/>
        <v>1</v>
      </c>
      <c r="Z577">
        <f t="shared" si="62"/>
        <v>1</v>
      </c>
    </row>
    <row r="578" spans="1:26" x14ac:dyDescent="0.25">
      <c r="A578" t="s">
        <v>22</v>
      </c>
      <c r="B578">
        <v>2</v>
      </c>
      <c r="C578">
        <v>2</v>
      </c>
      <c r="D578">
        <v>0.8</v>
      </c>
      <c r="E578" s="16">
        <v>5228</v>
      </c>
      <c r="F578">
        <v>5228</v>
      </c>
      <c r="G578" s="17">
        <v>5228</v>
      </c>
      <c r="H578" s="18">
        <v>14.397</v>
      </c>
      <c r="I578" s="19">
        <v>0</v>
      </c>
      <c r="J578" s="19"/>
      <c r="K578">
        <v>5228</v>
      </c>
      <c r="L578" s="17">
        <v>5228</v>
      </c>
      <c r="M578" s="18">
        <v>3.5176180000000001</v>
      </c>
      <c r="N578" s="19">
        <v>0</v>
      </c>
      <c r="P578">
        <v>5228</v>
      </c>
      <c r="Q578" s="17">
        <v>5228</v>
      </c>
      <c r="R578" s="18">
        <v>1.919</v>
      </c>
      <c r="S578" s="20">
        <v>0</v>
      </c>
      <c r="T578">
        <f t="shared" si="56"/>
        <v>5228</v>
      </c>
      <c r="U578">
        <f t="shared" si="57"/>
        <v>1</v>
      </c>
      <c r="V578">
        <f t="shared" si="58"/>
        <v>1</v>
      </c>
      <c r="W578">
        <f t="shared" si="59"/>
        <v>1</v>
      </c>
      <c r="X578">
        <f t="shared" si="60"/>
        <v>1</v>
      </c>
      <c r="Y578">
        <f t="shared" si="61"/>
        <v>1</v>
      </c>
      <c r="Z578">
        <f t="shared" si="62"/>
        <v>1</v>
      </c>
    </row>
    <row r="579" spans="1:26" x14ac:dyDescent="0.25">
      <c r="A579" t="s">
        <v>23</v>
      </c>
      <c r="B579">
        <v>2</v>
      </c>
      <c r="C579">
        <v>2</v>
      </c>
      <c r="D579">
        <v>0.8</v>
      </c>
      <c r="E579" s="16">
        <v>5363</v>
      </c>
      <c r="F579">
        <v>5363</v>
      </c>
      <c r="G579" s="17">
        <v>5363</v>
      </c>
      <c r="H579" s="18">
        <v>13.437000000000001</v>
      </c>
      <c r="I579" s="19">
        <v>0</v>
      </c>
      <c r="J579" s="19"/>
      <c r="K579">
        <v>5363</v>
      </c>
      <c r="L579" s="17">
        <v>5363</v>
      </c>
      <c r="M579" s="18">
        <v>4.0310420000000002</v>
      </c>
      <c r="N579" s="19">
        <v>0</v>
      </c>
      <c r="P579">
        <v>5363</v>
      </c>
      <c r="Q579" s="17">
        <v>5363</v>
      </c>
      <c r="R579" s="18">
        <v>2.8240000000000007</v>
      </c>
      <c r="S579" s="20">
        <v>0</v>
      </c>
      <c r="T579">
        <f t="shared" si="56"/>
        <v>5363</v>
      </c>
      <c r="U579">
        <f t="shared" si="57"/>
        <v>1</v>
      </c>
      <c r="V579">
        <f t="shared" si="58"/>
        <v>1</v>
      </c>
      <c r="W579">
        <f t="shared" si="59"/>
        <v>1</v>
      </c>
      <c r="X579">
        <f t="shared" si="60"/>
        <v>1</v>
      </c>
      <c r="Y579">
        <f t="shared" si="61"/>
        <v>1</v>
      </c>
      <c r="Z579">
        <f t="shared" si="62"/>
        <v>1</v>
      </c>
    </row>
    <row r="580" spans="1:26" x14ac:dyDescent="0.25">
      <c r="A580" t="s">
        <v>24</v>
      </c>
      <c r="B580">
        <v>2</v>
      </c>
      <c r="C580">
        <v>2</v>
      </c>
      <c r="D580">
        <v>0.8</v>
      </c>
      <c r="E580" s="16">
        <v>6232</v>
      </c>
      <c r="F580">
        <v>6232</v>
      </c>
      <c r="G580" s="17">
        <v>6232</v>
      </c>
      <c r="H580" s="18">
        <v>15.440000000000001</v>
      </c>
      <c r="I580" s="19">
        <v>0</v>
      </c>
      <c r="J580" s="19"/>
      <c r="K580">
        <v>6232</v>
      </c>
      <c r="L580" s="17">
        <v>6232</v>
      </c>
      <c r="M580" s="18">
        <v>5.521272999999999</v>
      </c>
      <c r="N580" s="19">
        <v>0</v>
      </c>
      <c r="P580">
        <v>6232</v>
      </c>
      <c r="Q580" s="17">
        <v>6232</v>
      </c>
      <c r="R580" s="18">
        <v>4.18</v>
      </c>
      <c r="S580" s="20">
        <v>0</v>
      </c>
      <c r="T580">
        <f t="shared" si="56"/>
        <v>6232</v>
      </c>
      <c r="U580">
        <f t="shared" si="57"/>
        <v>1</v>
      </c>
      <c r="V580">
        <f t="shared" si="58"/>
        <v>1</v>
      </c>
      <c r="W580">
        <f t="shared" si="59"/>
        <v>1</v>
      </c>
      <c r="X580">
        <f t="shared" si="60"/>
        <v>1</v>
      </c>
      <c r="Y580">
        <f t="shared" si="61"/>
        <v>1</v>
      </c>
      <c r="Z580">
        <f t="shared" si="62"/>
        <v>1</v>
      </c>
    </row>
    <row r="581" spans="1:26" x14ac:dyDescent="0.25">
      <c r="A581" t="s">
        <v>25</v>
      </c>
      <c r="B581">
        <v>2</v>
      </c>
      <c r="C581">
        <v>2</v>
      </c>
      <c r="D581">
        <v>0.8</v>
      </c>
      <c r="E581" s="16">
        <v>6333</v>
      </c>
      <c r="F581">
        <v>6333</v>
      </c>
      <c r="G581" s="17">
        <v>6333</v>
      </c>
      <c r="H581" s="18">
        <v>21.262999999999998</v>
      </c>
      <c r="I581" s="19">
        <v>0</v>
      </c>
      <c r="J581" s="19"/>
      <c r="K581">
        <v>6333</v>
      </c>
      <c r="L581" s="17">
        <v>6333</v>
      </c>
      <c r="M581" s="18">
        <v>7.6143099999999988</v>
      </c>
      <c r="N581" s="19">
        <v>0</v>
      </c>
      <c r="P581">
        <v>6333</v>
      </c>
      <c r="Q581" s="17">
        <v>6333</v>
      </c>
      <c r="R581" s="18">
        <v>5.1850000000000005</v>
      </c>
      <c r="S581" s="20">
        <v>0</v>
      </c>
      <c r="T581">
        <f t="shared" ref="T581:T615" si="63">MAX(F581,K581,P581)</f>
        <v>6333</v>
      </c>
      <c r="U581">
        <f t="shared" ref="U581:U615" si="64">IF(F581&lt;E581,0,1)</f>
        <v>1</v>
      </c>
      <c r="V581">
        <f t="shared" ref="V581:V615" si="65">IF(K581&lt;E581,0,1)</f>
        <v>1</v>
      </c>
      <c r="W581">
        <f t="shared" ref="W581:W615" si="66">IF(P581&lt;E581,0,1)</f>
        <v>1</v>
      </c>
      <c r="X581">
        <f t="shared" ref="X581:X615" si="67">IF(F581=$T581,1,0)</f>
        <v>1</v>
      </c>
      <c r="Y581">
        <f t="shared" ref="Y581:Y615" si="68">IF(K581=$T581,1,0)</f>
        <v>1</v>
      </c>
      <c r="Z581">
        <f t="shared" ref="Z581:Z615" si="69">IF(P581=$T581,1,0)</f>
        <v>1</v>
      </c>
    </row>
    <row r="582" spans="1:26" x14ac:dyDescent="0.25">
      <c r="A582" t="s">
        <v>26</v>
      </c>
      <c r="B582">
        <v>2</v>
      </c>
      <c r="C582">
        <v>2</v>
      </c>
      <c r="D582">
        <v>0.8</v>
      </c>
      <c r="E582" s="16">
        <v>6503</v>
      </c>
      <c r="F582">
        <v>6503</v>
      </c>
      <c r="G582" s="17">
        <v>6503</v>
      </c>
      <c r="H582" s="18">
        <v>18.553000000000004</v>
      </c>
      <c r="I582" s="19">
        <v>0</v>
      </c>
      <c r="J582" s="19"/>
      <c r="K582">
        <v>6503</v>
      </c>
      <c r="L582" s="17">
        <v>6503</v>
      </c>
      <c r="M582" s="18">
        <v>6.550122</v>
      </c>
      <c r="N582" s="19">
        <v>0</v>
      </c>
      <c r="P582">
        <v>6503</v>
      </c>
      <c r="Q582" s="17">
        <v>6503</v>
      </c>
      <c r="R582" s="18">
        <v>4.2750000000000004</v>
      </c>
      <c r="S582" s="20">
        <v>0</v>
      </c>
      <c r="T582">
        <f t="shared" si="63"/>
        <v>6503</v>
      </c>
      <c r="U582">
        <f t="shared" si="64"/>
        <v>1</v>
      </c>
      <c r="V582">
        <f t="shared" si="65"/>
        <v>1</v>
      </c>
      <c r="W582">
        <f t="shared" si="66"/>
        <v>1</v>
      </c>
      <c r="X582">
        <f t="shared" si="67"/>
        <v>1</v>
      </c>
      <c r="Y582">
        <f t="shared" si="68"/>
        <v>1</v>
      </c>
      <c r="Z582">
        <f t="shared" si="69"/>
        <v>1</v>
      </c>
    </row>
    <row r="583" spans="1:26" x14ac:dyDescent="0.25">
      <c r="A583" t="s">
        <v>27</v>
      </c>
      <c r="B583">
        <v>2</v>
      </c>
      <c r="C583">
        <v>2</v>
      </c>
      <c r="D583">
        <v>0.8</v>
      </c>
      <c r="E583" s="16">
        <v>6850</v>
      </c>
      <c r="F583">
        <v>6850</v>
      </c>
      <c r="G583" s="17">
        <v>6850</v>
      </c>
      <c r="H583" s="18">
        <v>16.635000000000002</v>
      </c>
      <c r="I583" s="19">
        <v>0</v>
      </c>
      <c r="J583" s="19"/>
      <c r="K583">
        <v>6850</v>
      </c>
      <c r="L583" s="17">
        <v>6850</v>
      </c>
      <c r="M583" s="18">
        <v>7.452121</v>
      </c>
      <c r="N583" s="19">
        <v>0</v>
      </c>
      <c r="P583">
        <v>6850</v>
      </c>
      <c r="Q583" s="17">
        <v>6850</v>
      </c>
      <c r="R583" s="18">
        <v>5.7919999999999998</v>
      </c>
      <c r="S583" s="20">
        <v>0</v>
      </c>
      <c r="T583">
        <f t="shared" si="63"/>
        <v>6850</v>
      </c>
      <c r="U583">
        <f t="shared" si="64"/>
        <v>1</v>
      </c>
      <c r="V583">
        <f t="shared" si="65"/>
        <v>1</v>
      </c>
      <c r="W583">
        <f t="shared" si="66"/>
        <v>1</v>
      </c>
      <c r="X583">
        <f t="shared" si="67"/>
        <v>1</v>
      </c>
      <c r="Y583">
        <f t="shared" si="68"/>
        <v>1</v>
      </c>
      <c r="Z583">
        <f t="shared" si="69"/>
        <v>1</v>
      </c>
    </row>
    <row r="584" spans="1:26" x14ac:dyDescent="0.25">
      <c r="A584" t="s">
        <v>28</v>
      </c>
      <c r="B584">
        <v>2</v>
      </c>
      <c r="C584">
        <v>2</v>
      </c>
      <c r="D584">
        <v>0.8</v>
      </c>
      <c r="E584" s="16">
        <v>7242</v>
      </c>
      <c r="F584">
        <v>7242</v>
      </c>
      <c r="G584" s="17">
        <v>7242</v>
      </c>
      <c r="H584" s="18">
        <v>20.505000000000003</v>
      </c>
      <c r="I584" s="19">
        <v>0</v>
      </c>
      <c r="J584" s="19"/>
      <c r="K584">
        <v>7242</v>
      </c>
      <c r="L584" s="17">
        <v>7242</v>
      </c>
      <c r="M584" s="18">
        <v>9.4888549999999992</v>
      </c>
      <c r="N584" s="19">
        <v>0</v>
      </c>
      <c r="P584">
        <v>7242</v>
      </c>
      <c r="Q584" s="17">
        <v>7242</v>
      </c>
      <c r="R584" s="18">
        <v>4.181</v>
      </c>
      <c r="S584" s="20">
        <v>0</v>
      </c>
      <c r="T584">
        <f t="shared" si="63"/>
        <v>7242</v>
      </c>
      <c r="U584">
        <f t="shared" si="64"/>
        <v>1</v>
      </c>
      <c r="V584">
        <f t="shared" si="65"/>
        <v>1</v>
      </c>
      <c r="W584">
        <f t="shared" si="66"/>
        <v>1</v>
      </c>
      <c r="X584">
        <f t="shared" si="67"/>
        <v>1</v>
      </c>
      <c r="Y584">
        <f t="shared" si="68"/>
        <v>1</v>
      </c>
      <c r="Z584">
        <f t="shared" si="69"/>
        <v>1</v>
      </c>
    </row>
    <row r="585" spans="1:26" x14ac:dyDescent="0.25">
      <c r="A585" t="s">
        <v>29</v>
      </c>
      <c r="B585">
        <v>2</v>
      </c>
      <c r="C585">
        <v>2</v>
      </c>
      <c r="D585">
        <v>0.8</v>
      </c>
      <c r="E585" s="16">
        <v>7533</v>
      </c>
      <c r="F585">
        <v>7533</v>
      </c>
      <c r="G585" s="17">
        <v>7533</v>
      </c>
      <c r="H585" s="18">
        <v>20.708999999999996</v>
      </c>
      <c r="I585" s="19">
        <v>0</v>
      </c>
      <c r="J585" s="19"/>
      <c r="K585">
        <v>7533</v>
      </c>
      <c r="L585" s="17">
        <v>7533</v>
      </c>
      <c r="M585" s="18">
        <v>10.341908</v>
      </c>
      <c r="N585" s="19">
        <v>0</v>
      </c>
      <c r="P585">
        <v>7533</v>
      </c>
      <c r="Q585" s="17">
        <v>7533</v>
      </c>
      <c r="R585" s="18">
        <v>5.4169999999999998</v>
      </c>
      <c r="S585" s="20">
        <v>0</v>
      </c>
      <c r="T585">
        <f t="shared" si="63"/>
        <v>7533</v>
      </c>
      <c r="U585">
        <f t="shared" si="64"/>
        <v>1</v>
      </c>
      <c r="V585">
        <f t="shared" si="65"/>
        <v>1</v>
      </c>
      <c r="W585">
        <f t="shared" si="66"/>
        <v>1</v>
      </c>
      <c r="X585">
        <f t="shared" si="67"/>
        <v>1</v>
      </c>
      <c r="Y585">
        <f t="shared" si="68"/>
        <v>1</v>
      </c>
      <c r="Z585">
        <f t="shared" si="69"/>
        <v>1</v>
      </c>
    </row>
    <row r="586" spans="1:26" x14ac:dyDescent="0.25">
      <c r="A586" t="s">
        <v>30</v>
      </c>
      <c r="B586">
        <v>2</v>
      </c>
      <c r="C586">
        <v>2</v>
      </c>
      <c r="D586">
        <v>0.8</v>
      </c>
      <c r="E586" s="16">
        <v>7533</v>
      </c>
      <c r="F586">
        <v>7533</v>
      </c>
      <c r="G586" s="17">
        <v>7533</v>
      </c>
      <c r="H586" s="18">
        <v>19.229999999999997</v>
      </c>
      <c r="I586" s="19">
        <v>0</v>
      </c>
      <c r="J586" s="19"/>
      <c r="K586">
        <v>7533</v>
      </c>
      <c r="L586" s="17">
        <v>7533</v>
      </c>
      <c r="M586" s="18">
        <v>8.1273929999999996</v>
      </c>
      <c r="N586" s="19">
        <v>0</v>
      </c>
      <c r="P586">
        <v>7533</v>
      </c>
      <c r="Q586" s="17">
        <v>7533</v>
      </c>
      <c r="R586" s="18">
        <v>5.298</v>
      </c>
      <c r="S586" s="20">
        <v>0</v>
      </c>
      <c r="T586">
        <f t="shared" si="63"/>
        <v>7533</v>
      </c>
      <c r="U586">
        <f t="shared" si="64"/>
        <v>1</v>
      </c>
      <c r="V586">
        <f t="shared" si="65"/>
        <v>1</v>
      </c>
      <c r="W586">
        <f t="shared" si="66"/>
        <v>1</v>
      </c>
      <c r="X586">
        <f t="shared" si="67"/>
        <v>1</v>
      </c>
      <c r="Y586">
        <f t="shared" si="68"/>
        <v>1</v>
      </c>
      <c r="Z586">
        <f t="shared" si="69"/>
        <v>1</v>
      </c>
    </row>
    <row r="587" spans="1:26" x14ac:dyDescent="0.25">
      <c r="A587" t="s">
        <v>31</v>
      </c>
      <c r="B587">
        <v>2</v>
      </c>
      <c r="C587">
        <v>2</v>
      </c>
      <c r="D587">
        <v>0.8</v>
      </c>
      <c r="E587" s="16">
        <v>7533</v>
      </c>
      <c r="F587">
        <v>7533</v>
      </c>
      <c r="G587" s="17">
        <v>7533</v>
      </c>
      <c r="H587" s="18">
        <v>19.511000000000003</v>
      </c>
      <c r="I587" s="19">
        <v>0</v>
      </c>
      <c r="J587" s="19"/>
      <c r="K587">
        <v>7533</v>
      </c>
      <c r="L587" s="17">
        <v>7533</v>
      </c>
      <c r="M587" s="18">
        <v>9.7177770000000017</v>
      </c>
      <c r="N587" s="19">
        <v>0</v>
      </c>
      <c r="P587">
        <v>7533</v>
      </c>
      <c r="Q587" s="17">
        <v>7533</v>
      </c>
      <c r="R587" s="18">
        <v>5.354000000000001</v>
      </c>
      <c r="S587" s="20">
        <v>0</v>
      </c>
      <c r="T587">
        <f t="shared" si="63"/>
        <v>7533</v>
      </c>
      <c r="U587">
        <f t="shared" si="64"/>
        <v>1</v>
      </c>
      <c r="V587">
        <f t="shared" si="65"/>
        <v>1</v>
      </c>
      <c r="W587">
        <f t="shared" si="66"/>
        <v>1</v>
      </c>
      <c r="X587">
        <f t="shared" si="67"/>
        <v>1</v>
      </c>
      <c r="Y587">
        <f t="shared" si="68"/>
        <v>1</v>
      </c>
      <c r="Z587">
        <f t="shared" si="69"/>
        <v>1</v>
      </c>
    </row>
    <row r="588" spans="1:26" x14ac:dyDescent="0.25">
      <c r="A588" t="s">
        <v>32</v>
      </c>
      <c r="B588">
        <v>2</v>
      </c>
      <c r="C588">
        <v>2</v>
      </c>
      <c r="D588">
        <v>0.8</v>
      </c>
      <c r="E588" s="16">
        <v>7658</v>
      </c>
      <c r="F588">
        <v>7658</v>
      </c>
      <c r="G588" s="17">
        <v>7658</v>
      </c>
      <c r="H588" s="18">
        <v>22.615000000000002</v>
      </c>
      <c r="I588" s="19">
        <v>0</v>
      </c>
      <c r="J588" s="19"/>
      <c r="K588">
        <v>7658</v>
      </c>
      <c r="L588" s="17">
        <v>7658</v>
      </c>
      <c r="M588" s="18">
        <v>9.8332999999999995</v>
      </c>
      <c r="N588" s="19">
        <v>0</v>
      </c>
      <c r="P588">
        <v>7658</v>
      </c>
      <c r="Q588" s="17">
        <v>7658</v>
      </c>
      <c r="R588" s="18">
        <v>4.8420000000000005</v>
      </c>
      <c r="S588" s="20">
        <v>0</v>
      </c>
      <c r="T588">
        <f t="shared" si="63"/>
        <v>7658</v>
      </c>
      <c r="U588">
        <f t="shared" si="64"/>
        <v>1</v>
      </c>
      <c r="V588">
        <f t="shared" si="65"/>
        <v>1</v>
      </c>
      <c r="W588">
        <f t="shared" si="66"/>
        <v>1</v>
      </c>
      <c r="X588">
        <f t="shared" si="67"/>
        <v>1</v>
      </c>
      <c r="Y588">
        <f t="shared" si="68"/>
        <v>1</v>
      </c>
      <c r="Z588">
        <f t="shared" si="69"/>
        <v>1</v>
      </c>
    </row>
    <row r="589" spans="1:26" x14ac:dyDescent="0.25">
      <c r="A589" t="s">
        <v>33</v>
      </c>
      <c r="B589">
        <v>2</v>
      </c>
      <c r="C589">
        <v>2</v>
      </c>
      <c r="D589">
        <v>0.8</v>
      </c>
      <c r="E589" s="16">
        <v>8037</v>
      </c>
      <c r="F589">
        <v>8037</v>
      </c>
      <c r="G589" s="17">
        <v>8037</v>
      </c>
      <c r="H589" s="18">
        <v>21.545999999999999</v>
      </c>
      <c r="I589" s="19">
        <v>0</v>
      </c>
      <c r="J589" s="19"/>
      <c r="K589">
        <v>8037</v>
      </c>
      <c r="L589" s="17">
        <v>8037</v>
      </c>
      <c r="M589" s="18">
        <v>10.312996</v>
      </c>
      <c r="N589" s="19">
        <v>0</v>
      </c>
      <c r="P589">
        <v>8037</v>
      </c>
      <c r="Q589" s="17">
        <v>8037</v>
      </c>
      <c r="R589" s="18">
        <v>5.8199999999999994</v>
      </c>
      <c r="S589" s="20">
        <v>0</v>
      </c>
      <c r="T589">
        <f t="shared" si="63"/>
        <v>8037</v>
      </c>
      <c r="U589">
        <f t="shared" si="64"/>
        <v>1</v>
      </c>
      <c r="V589">
        <f t="shared" si="65"/>
        <v>1</v>
      </c>
      <c r="W589">
        <f t="shared" si="66"/>
        <v>1</v>
      </c>
      <c r="X589">
        <f t="shared" si="67"/>
        <v>1</v>
      </c>
      <c r="Y589">
        <f t="shared" si="68"/>
        <v>1</v>
      </c>
      <c r="Z589">
        <f t="shared" si="69"/>
        <v>1</v>
      </c>
    </row>
    <row r="590" spans="1:26" x14ac:dyDescent="0.25">
      <c r="A590" t="s">
        <v>34</v>
      </c>
      <c r="B590">
        <v>2</v>
      </c>
      <c r="C590">
        <v>2</v>
      </c>
      <c r="D590">
        <v>0.8</v>
      </c>
      <c r="E590" s="16">
        <v>9863</v>
      </c>
      <c r="F590">
        <v>9863</v>
      </c>
      <c r="G590" s="17">
        <v>9863</v>
      </c>
      <c r="H590" s="18">
        <v>23.169999999999998</v>
      </c>
      <c r="I590" s="19">
        <v>0</v>
      </c>
      <c r="J590" s="19"/>
      <c r="K590">
        <v>9863</v>
      </c>
      <c r="L590" s="17">
        <v>9854.6</v>
      </c>
      <c r="M590" s="18">
        <v>18.564639999999997</v>
      </c>
      <c r="N590" s="19">
        <v>0</v>
      </c>
      <c r="P590">
        <v>9863</v>
      </c>
      <c r="Q590" s="17">
        <v>9837.7999999999993</v>
      </c>
      <c r="R590" s="18">
        <v>9.2889999999999997</v>
      </c>
      <c r="S590" s="20">
        <v>0</v>
      </c>
      <c r="T590">
        <f t="shared" si="63"/>
        <v>9863</v>
      </c>
      <c r="U590">
        <f t="shared" si="64"/>
        <v>1</v>
      </c>
      <c r="V590">
        <f t="shared" si="65"/>
        <v>1</v>
      </c>
      <c r="W590">
        <f t="shared" si="66"/>
        <v>1</v>
      </c>
      <c r="X590">
        <f t="shared" si="67"/>
        <v>1</v>
      </c>
      <c r="Y590">
        <f t="shared" si="68"/>
        <v>1</v>
      </c>
      <c r="Z590">
        <f t="shared" si="69"/>
        <v>1</v>
      </c>
    </row>
    <row r="591" spans="1:26" x14ac:dyDescent="0.25">
      <c r="A591" t="s">
        <v>35</v>
      </c>
      <c r="B591">
        <v>2</v>
      </c>
      <c r="C591">
        <v>2</v>
      </c>
      <c r="D591">
        <v>0.8</v>
      </c>
      <c r="E591" s="16">
        <v>9952</v>
      </c>
      <c r="F591">
        <v>9952</v>
      </c>
      <c r="G591" s="17">
        <v>9952</v>
      </c>
      <c r="H591" s="18">
        <v>33.035999999999994</v>
      </c>
      <c r="I591" s="19">
        <v>0</v>
      </c>
      <c r="J591" s="19"/>
      <c r="K591">
        <v>9952</v>
      </c>
      <c r="L591" s="17">
        <v>9952</v>
      </c>
      <c r="M591" s="18">
        <v>20.714950000000002</v>
      </c>
      <c r="N591" s="19">
        <v>0</v>
      </c>
      <c r="P591">
        <v>9952</v>
      </c>
      <c r="Q591" s="17">
        <v>9952</v>
      </c>
      <c r="R591" s="18">
        <v>5.9009999999999998</v>
      </c>
      <c r="S591" s="20">
        <v>0</v>
      </c>
      <c r="T591">
        <f t="shared" si="63"/>
        <v>9952</v>
      </c>
      <c r="U591">
        <f t="shared" si="64"/>
        <v>1</v>
      </c>
      <c r="V591">
        <f t="shared" si="65"/>
        <v>1</v>
      </c>
      <c r="W591">
        <f t="shared" si="66"/>
        <v>1</v>
      </c>
      <c r="X591">
        <f t="shared" si="67"/>
        <v>1</v>
      </c>
      <c r="Y591">
        <f t="shared" si="68"/>
        <v>1</v>
      </c>
      <c r="Z591">
        <f t="shared" si="69"/>
        <v>1</v>
      </c>
    </row>
    <row r="592" spans="1:26" x14ac:dyDescent="0.25">
      <c r="A592" t="s">
        <v>36</v>
      </c>
      <c r="B592">
        <v>2</v>
      </c>
      <c r="C592">
        <v>2</v>
      </c>
      <c r="D592">
        <v>0.8</v>
      </c>
      <c r="E592" s="16">
        <v>10058</v>
      </c>
      <c r="F592">
        <v>10058</v>
      </c>
      <c r="G592" s="17">
        <v>10058</v>
      </c>
      <c r="H592" s="18">
        <v>32.316000000000003</v>
      </c>
      <c r="I592" s="19">
        <v>0</v>
      </c>
      <c r="J592" s="19"/>
      <c r="K592">
        <v>10058</v>
      </c>
      <c r="L592" s="17">
        <v>10058</v>
      </c>
      <c r="M592" s="18">
        <v>22.238330000000001</v>
      </c>
      <c r="N592" s="19">
        <v>0</v>
      </c>
      <c r="P592">
        <v>10058</v>
      </c>
      <c r="Q592" s="17">
        <v>10058</v>
      </c>
      <c r="R592" s="18">
        <v>10.19</v>
      </c>
      <c r="S592" s="20">
        <v>0</v>
      </c>
      <c r="T592">
        <f t="shared" si="63"/>
        <v>10058</v>
      </c>
      <c r="U592">
        <f t="shared" si="64"/>
        <v>1</v>
      </c>
      <c r="V592">
        <f t="shared" si="65"/>
        <v>1</v>
      </c>
      <c r="W592">
        <f t="shared" si="66"/>
        <v>1</v>
      </c>
      <c r="X592">
        <f t="shared" si="67"/>
        <v>1</v>
      </c>
      <c r="Y592">
        <f t="shared" si="68"/>
        <v>1</v>
      </c>
      <c r="Z592">
        <f t="shared" si="69"/>
        <v>1</v>
      </c>
    </row>
    <row r="593" spans="1:26" x14ac:dyDescent="0.25">
      <c r="A593" t="s">
        <v>37</v>
      </c>
      <c r="B593">
        <v>2</v>
      </c>
      <c r="C593">
        <v>2</v>
      </c>
      <c r="D593">
        <v>0.8</v>
      </c>
      <c r="E593" s="16">
        <v>10058</v>
      </c>
      <c r="F593">
        <v>10058</v>
      </c>
      <c r="G593" s="17">
        <v>10058</v>
      </c>
      <c r="H593" s="18">
        <v>31.934999999999995</v>
      </c>
      <c r="I593" s="19">
        <v>0</v>
      </c>
      <c r="J593" s="19"/>
      <c r="K593">
        <v>10058</v>
      </c>
      <c r="L593" s="17">
        <v>10058</v>
      </c>
      <c r="M593" s="18">
        <v>17.466050000000003</v>
      </c>
      <c r="N593" s="19">
        <v>0</v>
      </c>
      <c r="P593">
        <v>10058</v>
      </c>
      <c r="Q593" s="17">
        <v>10058</v>
      </c>
      <c r="R593" s="18">
        <v>10.637</v>
      </c>
      <c r="S593" s="20">
        <v>0</v>
      </c>
      <c r="T593">
        <f t="shared" si="63"/>
        <v>10058</v>
      </c>
      <c r="U593">
        <f t="shared" si="64"/>
        <v>1</v>
      </c>
      <c r="V593">
        <f t="shared" si="65"/>
        <v>1</v>
      </c>
      <c r="W593">
        <f t="shared" si="66"/>
        <v>1</v>
      </c>
      <c r="X593">
        <f t="shared" si="67"/>
        <v>1</v>
      </c>
      <c r="Y593">
        <f t="shared" si="68"/>
        <v>1</v>
      </c>
      <c r="Z593">
        <f t="shared" si="69"/>
        <v>1</v>
      </c>
    </row>
    <row r="594" spans="1:26" x14ac:dyDescent="0.25">
      <c r="A594" t="s">
        <v>38</v>
      </c>
      <c r="B594">
        <v>2</v>
      </c>
      <c r="C594">
        <v>2</v>
      </c>
      <c r="D594">
        <v>0.8</v>
      </c>
      <c r="E594" s="16">
        <v>11308</v>
      </c>
      <c r="F594">
        <v>11308</v>
      </c>
      <c r="G594" s="17">
        <v>11308</v>
      </c>
      <c r="H594" s="18">
        <v>39.177999999999997</v>
      </c>
      <c r="I594" s="19">
        <v>0</v>
      </c>
      <c r="J594" s="19"/>
      <c r="K594">
        <v>11308</v>
      </c>
      <c r="L594" s="17">
        <v>11308</v>
      </c>
      <c r="M594" s="18">
        <v>26.647570000000002</v>
      </c>
      <c r="N594" s="19">
        <v>0</v>
      </c>
      <c r="P594">
        <v>11308</v>
      </c>
      <c r="Q594" s="17">
        <v>11308</v>
      </c>
      <c r="R594" s="18">
        <v>12.703999999999999</v>
      </c>
      <c r="S594" s="20">
        <v>0</v>
      </c>
      <c r="T594">
        <f t="shared" si="63"/>
        <v>11308</v>
      </c>
      <c r="U594">
        <f t="shared" si="64"/>
        <v>1</v>
      </c>
      <c r="V594">
        <f t="shared" si="65"/>
        <v>1</v>
      </c>
      <c r="W594">
        <f t="shared" si="66"/>
        <v>1</v>
      </c>
      <c r="X594">
        <f t="shared" si="67"/>
        <v>1</v>
      </c>
      <c r="Y594">
        <f t="shared" si="68"/>
        <v>1</v>
      </c>
      <c r="Z594">
        <f t="shared" si="69"/>
        <v>1</v>
      </c>
    </row>
    <row r="595" spans="1:26" x14ac:dyDescent="0.25">
      <c r="A595" t="s">
        <v>39</v>
      </c>
      <c r="B595">
        <v>2</v>
      </c>
      <c r="C595">
        <v>2</v>
      </c>
      <c r="D595">
        <v>0.8</v>
      </c>
      <c r="E595" s="16">
        <v>11308</v>
      </c>
      <c r="F595">
        <v>11308</v>
      </c>
      <c r="G595" s="17">
        <v>11308</v>
      </c>
      <c r="H595" s="18">
        <v>38.644999999999996</v>
      </c>
      <c r="I595" s="19">
        <v>0</v>
      </c>
      <c r="J595" s="19"/>
      <c r="K595">
        <v>11308</v>
      </c>
      <c r="L595" s="17">
        <v>11308</v>
      </c>
      <c r="M595" s="18">
        <v>28.391229999999997</v>
      </c>
      <c r="N595" s="19">
        <v>0</v>
      </c>
      <c r="P595">
        <v>11308</v>
      </c>
      <c r="Q595" s="17">
        <v>11308</v>
      </c>
      <c r="R595" s="18">
        <v>13.559000000000001</v>
      </c>
      <c r="S595" s="20">
        <v>0</v>
      </c>
      <c r="T595">
        <f t="shared" si="63"/>
        <v>11308</v>
      </c>
      <c r="U595">
        <f t="shared" si="64"/>
        <v>1</v>
      </c>
      <c r="V595">
        <f t="shared" si="65"/>
        <v>1</v>
      </c>
      <c r="W595">
        <f t="shared" si="66"/>
        <v>1</v>
      </c>
      <c r="X595">
        <f t="shared" si="67"/>
        <v>1</v>
      </c>
      <c r="Y595">
        <f t="shared" si="68"/>
        <v>1</v>
      </c>
      <c r="Z595">
        <f t="shared" si="69"/>
        <v>1</v>
      </c>
    </row>
    <row r="596" spans="1:26" x14ac:dyDescent="0.25">
      <c r="A596" t="s">
        <v>40</v>
      </c>
      <c r="B596">
        <v>2</v>
      </c>
      <c r="C596">
        <v>2</v>
      </c>
      <c r="D596">
        <v>0.8</v>
      </c>
      <c r="E596" s="16">
        <v>11375</v>
      </c>
      <c r="F596">
        <v>11375</v>
      </c>
      <c r="G596" s="17">
        <v>11375</v>
      </c>
      <c r="H596" s="18">
        <v>32.052000000000007</v>
      </c>
      <c r="I596" s="19">
        <v>0</v>
      </c>
      <c r="J596" s="19"/>
      <c r="K596">
        <v>11375</v>
      </c>
      <c r="L596" s="17">
        <v>11375</v>
      </c>
      <c r="M596" s="18">
        <v>22.06073</v>
      </c>
      <c r="N596" s="19">
        <v>0</v>
      </c>
      <c r="P596">
        <v>11375</v>
      </c>
      <c r="Q596" s="17">
        <v>11375</v>
      </c>
      <c r="R596" s="18">
        <v>12.122000000000002</v>
      </c>
      <c r="S596" s="20">
        <v>0</v>
      </c>
      <c r="T596">
        <f t="shared" si="63"/>
        <v>11375</v>
      </c>
      <c r="U596">
        <f t="shared" si="64"/>
        <v>1</v>
      </c>
      <c r="V596">
        <f t="shared" si="65"/>
        <v>1</v>
      </c>
      <c r="W596">
        <f t="shared" si="66"/>
        <v>1</v>
      </c>
      <c r="X596">
        <f t="shared" si="67"/>
        <v>1</v>
      </c>
      <c r="Y596">
        <f t="shared" si="68"/>
        <v>1</v>
      </c>
      <c r="Z596">
        <f t="shared" si="69"/>
        <v>1</v>
      </c>
    </row>
    <row r="597" spans="1:26" x14ac:dyDescent="0.25">
      <c r="A597" t="s">
        <v>41</v>
      </c>
      <c r="B597">
        <v>2</v>
      </c>
      <c r="C597">
        <v>2</v>
      </c>
      <c r="D597">
        <v>0.8</v>
      </c>
      <c r="E597" s="16">
        <v>13193</v>
      </c>
      <c r="F597">
        <v>13193</v>
      </c>
      <c r="G597" s="17">
        <v>13193</v>
      </c>
      <c r="H597" s="18">
        <v>57.497</v>
      </c>
      <c r="I597" s="19">
        <v>0</v>
      </c>
      <c r="J597" s="19"/>
      <c r="K597">
        <v>13193</v>
      </c>
      <c r="L597" s="17">
        <v>13193</v>
      </c>
      <c r="M597" s="18">
        <v>45.547070000000005</v>
      </c>
      <c r="N597" s="19">
        <v>0</v>
      </c>
      <c r="P597">
        <v>13193</v>
      </c>
      <c r="Q597" s="17">
        <v>13179.2</v>
      </c>
      <c r="R597" s="18">
        <v>19.437000000000005</v>
      </c>
      <c r="S597" s="20">
        <v>0</v>
      </c>
      <c r="T597">
        <f t="shared" si="63"/>
        <v>13193</v>
      </c>
      <c r="U597">
        <f t="shared" si="64"/>
        <v>1</v>
      </c>
      <c r="V597">
        <f t="shared" si="65"/>
        <v>1</v>
      </c>
      <c r="W597">
        <f t="shared" si="66"/>
        <v>1</v>
      </c>
      <c r="X597">
        <f t="shared" si="67"/>
        <v>1</v>
      </c>
      <c r="Y597">
        <f t="shared" si="68"/>
        <v>1</v>
      </c>
      <c r="Z597">
        <f t="shared" si="69"/>
        <v>1</v>
      </c>
    </row>
    <row r="598" spans="1:26" x14ac:dyDescent="0.25">
      <c r="A598" t="s">
        <v>42</v>
      </c>
      <c r="B598">
        <v>2</v>
      </c>
      <c r="C598">
        <v>2</v>
      </c>
      <c r="D598">
        <v>0.8</v>
      </c>
      <c r="E598" s="16">
        <v>13302</v>
      </c>
      <c r="F598">
        <v>13302</v>
      </c>
      <c r="G598" s="17">
        <v>13302</v>
      </c>
      <c r="H598" s="18">
        <v>87.98</v>
      </c>
      <c r="I598" s="19">
        <v>0</v>
      </c>
      <c r="J598" s="19"/>
      <c r="K598">
        <v>13302</v>
      </c>
      <c r="L598" s="17">
        <v>13274.4</v>
      </c>
      <c r="M598" s="18">
        <v>59.363160000000008</v>
      </c>
      <c r="N598" s="19">
        <v>0</v>
      </c>
      <c r="P598">
        <v>13210</v>
      </c>
      <c r="Q598" s="17">
        <v>13210</v>
      </c>
      <c r="R598" s="18">
        <v>15.571000000000002</v>
      </c>
      <c r="S598" s="20">
        <v>6.9162531950082698E-3</v>
      </c>
      <c r="T598">
        <f t="shared" si="63"/>
        <v>13302</v>
      </c>
      <c r="U598">
        <f t="shared" si="64"/>
        <v>1</v>
      </c>
      <c r="V598">
        <f t="shared" si="65"/>
        <v>1</v>
      </c>
      <c r="W598">
        <f t="shared" si="66"/>
        <v>0</v>
      </c>
      <c r="X598">
        <f t="shared" si="67"/>
        <v>1</v>
      </c>
      <c r="Y598">
        <f t="shared" si="68"/>
        <v>1</v>
      </c>
      <c r="Z598">
        <f t="shared" si="69"/>
        <v>0</v>
      </c>
    </row>
    <row r="599" spans="1:26" x14ac:dyDescent="0.25">
      <c r="A599" t="s">
        <v>43</v>
      </c>
      <c r="B599">
        <v>2</v>
      </c>
      <c r="C599">
        <v>2</v>
      </c>
      <c r="D599">
        <v>0.8</v>
      </c>
      <c r="E599" s="16">
        <v>14178</v>
      </c>
      <c r="F599">
        <v>14178</v>
      </c>
      <c r="G599" s="17">
        <v>14178</v>
      </c>
      <c r="H599" s="18">
        <v>32.497</v>
      </c>
      <c r="I599" s="19">
        <v>0</v>
      </c>
      <c r="J599" s="19"/>
      <c r="K599">
        <v>14178</v>
      </c>
      <c r="L599" s="17">
        <v>14162.1</v>
      </c>
      <c r="M599" s="18">
        <v>47.968500000000006</v>
      </c>
      <c r="N599" s="19">
        <v>0</v>
      </c>
      <c r="P599">
        <v>14178</v>
      </c>
      <c r="Q599" s="17">
        <v>14079.7</v>
      </c>
      <c r="R599" s="18">
        <v>23.832999999999998</v>
      </c>
      <c r="S599" s="20">
        <v>0</v>
      </c>
      <c r="T599">
        <f t="shared" si="63"/>
        <v>14178</v>
      </c>
      <c r="U599">
        <f t="shared" si="64"/>
        <v>1</v>
      </c>
      <c r="V599">
        <f t="shared" si="65"/>
        <v>1</v>
      </c>
      <c r="W599">
        <f t="shared" si="66"/>
        <v>1</v>
      </c>
      <c r="X599">
        <f t="shared" si="67"/>
        <v>1</v>
      </c>
      <c r="Y599">
        <f t="shared" si="68"/>
        <v>1</v>
      </c>
      <c r="Z599">
        <f t="shared" si="69"/>
        <v>1</v>
      </c>
    </row>
    <row r="600" spans="1:26" x14ac:dyDescent="0.25">
      <c r="A600" t="s">
        <v>44</v>
      </c>
      <c r="B600">
        <v>2</v>
      </c>
      <c r="C600">
        <v>2</v>
      </c>
      <c r="D600">
        <v>0.8</v>
      </c>
      <c r="E600" s="16">
        <v>15107</v>
      </c>
      <c r="F600">
        <v>15107</v>
      </c>
      <c r="G600" s="17">
        <v>15107</v>
      </c>
      <c r="H600" s="18">
        <v>55.188000000000009</v>
      </c>
      <c r="I600" s="19">
        <v>0</v>
      </c>
      <c r="J600" s="19"/>
      <c r="K600">
        <v>15107</v>
      </c>
      <c r="L600" s="17">
        <v>15107</v>
      </c>
      <c r="M600" s="18">
        <v>63.513760000000005</v>
      </c>
      <c r="N600" s="19">
        <v>0</v>
      </c>
      <c r="P600">
        <v>15107</v>
      </c>
      <c r="Q600" s="17">
        <v>15092.5</v>
      </c>
      <c r="R600" s="18">
        <v>27.951999999999998</v>
      </c>
      <c r="S600" s="20">
        <v>0</v>
      </c>
      <c r="T600">
        <f t="shared" si="63"/>
        <v>15107</v>
      </c>
      <c r="U600">
        <f t="shared" si="64"/>
        <v>1</v>
      </c>
      <c r="V600">
        <f t="shared" si="65"/>
        <v>1</v>
      </c>
      <c r="W600">
        <f t="shared" si="66"/>
        <v>1</v>
      </c>
      <c r="X600">
        <f t="shared" si="67"/>
        <v>1</v>
      </c>
      <c r="Y600">
        <f t="shared" si="68"/>
        <v>1</v>
      </c>
      <c r="Z600">
        <f t="shared" si="69"/>
        <v>1</v>
      </c>
    </row>
    <row r="601" spans="1:26" x14ac:dyDescent="0.25">
      <c r="A601" t="s">
        <v>45</v>
      </c>
      <c r="B601">
        <v>2</v>
      </c>
      <c r="C601">
        <v>2</v>
      </c>
      <c r="D601">
        <v>0.8</v>
      </c>
      <c r="E601" s="16">
        <v>16037</v>
      </c>
      <c r="F601">
        <v>16037</v>
      </c>
      <c r="G601" s="17">
        <v>16037</v>
      </c>
      <c r="H601" s="18">
        <v>61.296000000000006</v>
      </c>
      <c r="I601" s="19">
        <v>0</v>
      </c>
      <c r="J601" s="19"/>
      <c r="K601">
        <v>16037</v>
      </c>
      <c r="L601" s="17">
        <v>16037</v>
      </c>
      <c r="M601" s="18">
        <v>80.121859999999984</v>
      </c>
      <c r="N601" s="19">
        <v>0</v>
      </c>
      <c r="P601">
        <v>16037</v>
      </c>
      <c r="Q601" s="17">
        <v>16026.8</v>
      </c>
      <c r="R601" s="18">
        <v>30.414999999999999</v>
      </c>
      <c r="S601" s="20">
        <v>0</v>
      </c>
      <c r="T601">
        <f t="shared" si="63"/>
        <v>16037</v>
      </c>
      <c r="U601">
        <f t="shared" si="64"/>
        <v>1</v>
      </c>
      <c r="V601">
        <f t="shared" si="65"/>
        <v>1</v>
      </c>
      <c r="W601">
        <f t="shared" si="66"/>
        <v>1</v>
      </c>
      <c r="X601">
        <f t="shared" si="67"/>
        <v>1</v>
      </c>
      <c r="Y601">
        <f t="shared" si="68"/>
        <v>1</v>
      </c>
      <c r="Z601">
        <f t="shared" si="69"/>
        <v>1</v>
      </c>
    </row>
    <row r="602" spans="1:26" x14ac:dyDescent="0.25">
      <c r="A602" t="s">
        <v>46</v>
      </c>
      <c r="B602">
        <v>2</v>
      </c>
      <c r="C602">
        <v>2</v>
      </c>
      <c r="D602">
        <v>0.8</v>
      </c>
      <c r="E602" s="16">
        <v>20158</v>
      </c>
      <c r="F602">
        <v>20158</v>
      </c>
      <c r="G602" s="17">
        <v>20158</v>
      </c>
      <c r="H602" s="18">
        <v>107.21099999999998</v>
      </c>
      <c r="I602" s="19">
        <v>0</v>
      </c>
      <c r="J602" s="19"/>
      <c r="K602">
        <v>20158</v>
      </c>
      <c r="L602" s="17">
        <v>20158</v>
      </c>
      <c r="M602" s="18">
        <v>139.51650000000001</v>
      </c>
      <c r="N602" s="19">
        <v>0</v>
      </c>
      <c r="P602">
        <v>20158</v>
      </c>
      <c r="Q602" s="17">
        <v>20135.5</v>
      </c>
      <c r="R602" s="18">
        <v>38.280999999999992</v>
      </c>
      <c r="S602" s="20">
        <v>0</v>
      </c>
      <c r="T602">
        <f t="shared" si="63"/>
        <v>20158</v>
      </c>
      <c r="U602">
        <f t="shared" si="64"/>
        <v>1</v>
      </c>
      <c r="V602">
        <f t="shared" si="65"/>
        <v>1</v>
      </c>
      <c r="W602">
        <f t="shared" si="66"/>
        <v>1</v>
      </c>
      <c r="X602">
        <f t="shared" si="67"/>
        <v>1</v>
      </c>
      <c r="Y602">
        <f t="shared" si="68"/>
        <v>1</v>
      </c>
      <c r="Z602">
        <f t="shared" si="69"/>
        <v>1</v>
      </c>
    </row>
    <row r="603" spans="1:26" x14ac:dyDescent="0.25">
      <c r="A603" t="s">
        <v>47</v>
      </c>
      <c r="B603">
        <v>2</v>
      </c>
      <c r="C603">
        <v>2</v>
      </c>
      <c r="D603">
        <v>0.8</v>
      </c>
      <c r="E603" s="16">
        <v>21048</v>
      </c>
      <c r="F603">
        <v>21048</v>
      </c>
      <c r="G603" s="17">
        <v>21048</v>
      </c>
      <c r="H603" s="18">
        <v>454.93099999999993</v>
      </c>
      <c r="I603" s="19">
        <v>0</v>
      </c>
      <c r="J603" s="19"/>
      <c r="K603">
        <v>21048</v>
      </c>
      <c r="L603" s="17">
        <v>21048</v>
      </c>
      <c r="M603" s="18">
        <v>182.67570000000001</v>
      </c>
      <c r="N603" s="19">
        <v>0</v>
      </c>
      <c r="P603">
        <v>21048</v>
      </c>
      <c r="Q603" s="17">
        <v>21044.7</v>
      </c>
      <c r="R603" s="18">
        <v>54.198</v>
      </c>
      <c r="S603" s="20">
        <v>0</v>
      </c>
      <c r="T603">
        <f t="shared" si="63"/>
        <v>21048</v>
      </c>
      <c r="U603">
        <f t="shared" si="64"/>
        <v>1</v>
      </c>
      <c r="V603">
        <f t="shared" si="65"/>
        <v>1</v>
      </c>
      <c r="W603">
        <f t="shared" si="66"/>
        <v>1</v>
      </c>
      <c r="X603">
        <f t="shared" si="67"/>
        <v>1</v>
      </c>
      <c r="Y603">
        <f t="shared" si="68"/>
        <v>1</v>
      </c>
      <c r="Z603">
        <f t="shared" si="69"/>
        <v>1</v>
      </c>
    </row>
    <row r="604" spans="1:26" x14ac:dyDescent="0.25">
      <c r="A604" t="s">
        <v>48</v>
      </c>
      <c r="B604">
        <v>2</v>
      </c>
      <c r="C604">
        <v>2</v>
      </c>
      <c r="D604">
        <v>0.8</v>
      </c>
      <c r="E604" s="16">
        <v>22177</v>
      </c>
      <c r="F604">
        <v>22177</v>
      </c>
      <c r="G604" s="17">
        <v>22177</v>
      </c>
      <c r="H604" s="18">
        <v>137.13800000000001</v>
      </c>
      <c r="I604" s="19">
        <v>0</v>
      </c>
      <c r="J604" s="19"/>
      <c r="K604">
        <v>22177</v>
      </c>
      <c r="L604" s="17">
        <v>22177</v>
      </c>
      <c r="M604" s="18">
        <v>233.59230000000002</v>
      </c>
      <c r="N604" s="19">
        <v>0</v>
      </c>
      <c r="P604">
        <v>22177</v>
      </c>
      <c r="Q604" s="17">
        <v>22177</v>
      </c>
      <c r="R604" s="18">
        <v>47.512</v>
      </c>
      <c r="S604" s="20">
        <v>0</v>
      </c>
      <c r="T604">
        <f t="shared" si="63"/>
        <v>22177</v>
      </c>
      <c r="U604">
        <f t="shared" si="64"/>
        <v>1</v>
      </c>
      <c r="V604">
        <f t="shared" si="65"/>
        <v>1</v>
      </c>
      <c r="W604">
        <f t="shared" si="66"/>
        <v>1</v>
      </c>
      <c r="X604">
        <f t="shared" si="67"/>
        <v>1</v>
      </c>
      <c r="Y604">
        <f t="shared" si="68"/>
        <v>1</v>
      </c>
      <c r="Z604">
        <f t="shared" si="69"/>
        <v>1</v>
      </c>
    </row>
    <row r="605" spans="1:26" x14ac:dyDescent="0.25">
      <c r="A605" t="s">
        <v>49</v>
      </c>
      <c r="B605">
        <v>2</v>
      </c>
      <c r="C605">
        <v>2</v>
      </c>
      <c r="D605">
        <v>0.8</v>
      </c>
      <c r="E605" s="16">
        <v>22323</v>
      </c>
      <c r="F605">
        <v>22323</v>
      </c>
      <c r="G605" s="17">
        <v>22323</v>
      </c>
      <c r="H605" s="18">
        <v>117.48799999999999</v>
      </c>
      <c r="I605" s="19">
        <v>0</v>
      </c>
      <c r="J605" s="19"/>
      <c r="K605">
        <v>22323</v>
      </c>
      <c r="L605" s="17">
        <v>22323</v>
      </c>
      <c r="M605" s="18">
        <v>183.29150000000001</v>
      </c>
      <c r="N605" s="19">
        <v>0</v>
      </c>
      <c r="P605">
        <v>22323</v>
      </c>
      <c r="Q605" s="17">
        <v>22294.5</v>
      </c>
      <c r="R605" s="18">
        <v>64.083999999999989</v>
      </c>
      <c r="S605" s="20">
        <v>0</v>
      </c>
      <c r="T605">
        <f t="shared" si="63"/>
        <v>22323</v>
      </c>
      <c r="U605">
        <f t="shared" si="64"/>
        <v>1</v>
      </c>
      <c r="V605">
        <f t="shared" si="65"/>
        <v>1</v>
      </c>
      <c r="W605">
        <f t="shared" si="66"/>
        <v>1</v>
      </c>
      <c r="X605">
        <f t="shared" si="67"/>
        <v>1</v>
      </c>
      <c r="Y605">
        <f t="shared" si="68"/>
        <v>1</v>
      </c>
      <c r="Z605">
        <f t="shared" si="69"/>
        <v>1</v>
      </c>
    </row>
    <row r="606" spans="1:26" x14ac:dyDescent="0.25">
      <c r="A606" t="s">
        <v>50</v>
      </c>
      <c r="B606">
        <v>2</v>
      </c>
      <c r="C606">
        <v>2</v>
      </c>
      <c r="D606">
        <v>0.8</v>
      </c>
      <c r="E606" s="16">
        <v>24862</v>
      </c>
      <c r="F606">
        <v>24862</v>
      </c>
      <c r="G606" s="17">
        <v>24862</v>
      </c>
      <c r="H606" s="18">
        <v>232.25399999999999</v>
      </c>
      <c r="I606" s="19">
        <v>0</v>
      </c>
      <c r="J606" s="19"/>
      <c r="K606">
        <v>24862</v>
      </c>
      <c r="L606" s="17">
        <v>24862</v>
      </c>
      <c r="M606" s="18">
        <v>268.63870000000003</v>
      </c>
      <c r="N606" s="19">
        <v>0</v>
      </c>
      <c r="P606">
        <v>24862</v>
      </c>
      <c r="Q606" s="17">
        <v>24832.5</v>
      </c>
      <c r="R606" s="18">
        <v>84.35</v>
      </c>
      <c r="S606" s="20">
        <v>0</v>
      </c>
      <c r="T606">
        <f t="shared" si="63"/>
        <v>24862</v>
      </c>
      <c r="U606">
        <f t="shared" si="64"/>
        <v>1</v>
      </c>
      <c r="V606">
        <f t="shared" si="65"/>
        <v>1</v>
      </c>
      <c r="W606">
        <f t="shared" si="66"/>
        <v>1</v>
      </c>
      <c r="X606">
        <f t="shared" si="67"/>
        <v>1</v>
      </c>
      <c r="Y606">
        <f t="shared" si="68"/>
        <v>1</v>
      </c>
      <c r="Z606">
        <f t="shared" si="69"/>
        <v>1</v>
      </c>
    </row>
    <row r="607" spans="1:26" x14ac:dyDescent="0.25">
      <c r="A607" t="s">
        <v>51</v>
      </c>
      <c r="B607">
        <v>2</v>
      </c>
      <c r="C607">
        <v>2</v>
      </c>
      <c r="D607">
        <v>0.8</v>
      </c>
      <c r="E607" s="16">
        <v>29033</v>
      </c>
      <c r="F607">
        <v>29033</v>
      </c>
      <c r="G607" s="17">
        <v>29033</v>
      </c>
      <c r="H607" s="18">
        <v>154.57</v>
      </c>
      <c r="I607" s="19">
        <v>0</v>
      </c>
      <c r="J607" s="19"/>
      <c r="K607">
        <v>29033</v>
      </c>
      <c r="L607" s="17">
        <v>28942.5</v>
      </c>
      <c r="M607" s="18">
        <v>270.31270000000006</v>
      </c>
      <c r="N607" s="19">
        <v>0</v>
      </c>
      <c r="P607">
        <v>28856</v>
      </c>
      <c r="Q607" s="17">
        <v>28545.3</v>
      </c>
      <c r="R607" s="18">
        <v>115.64100000000001</v>
      </c>
      <c r="S607" s="20">
        <v>6.0965108669445113E-3</v>
      </c>
      <c r="T607">
        <f t="shared" si="63"/>
        <v>29033</v>
      </c>
      <c r="U607">
        <f t="shared" si="64"/>
        <v>1</v>
      </c>
      <c r="V607">
        <f t="shared" si="65"/>
        <v>1</v>
      </c>
      <c r="W607">
        <f t="shared" si="66"/>
        <v>0</v>
      </c>
      <c r="X607">
        <f t="shared" si="67"/>
        <v>1</v>
      </c>
      <c r="Y607">
        <f t="shared" si="68"/>
        <v>1</v>
      </c>
      <c r="Z607">
        <f t="shared" si="69"/>
        <v>0</v>
      </c>
    </row>
    <row r="608" spans="1:26" x14ac:dyDescent="0.25">
      <c r="A608" t="s">
        <v>52</v>
      </c>
      <c r="B608">
        <v>2</v>
      </c>
      <c r="C608">
        <v>2</v>
      </c>
      <c r="D608">
        <v>0.8</v>
      </c>
      <c r="E608" s="16">
        <v>28957</v>
      </c>
      <c r="F608">
        <v>28957</v>
      </c>
      <c r="G608" s="17">
        <v>28957</v>
      </c>
      <c r="H608" s="18">
        <v>211.45500000000001</v>
      </c>
      <c r="I608" s="19">
        <v>0</v>
      </c>
      <c r="J608" s="19"/>
      <c r="K608">
        <v>28957</v>
      </c>
      <c r="L608" s="17">
        <v>28957</v>
      </c>
      <c r="M608" s="18">
        <v>425.84319999999997</v>
      </c>
      <c r="N608" s="19">
        <v>0</v>
      </c>
      <c r="P608">
        <v>28957</v>
      </c>
      <c r="Q608" s="17">
        <v>28950.799999999999</v>
      </c>
      <c r="R608" s="18">
        <v>122.477</v>
      </c>
      <c r="S608" s="20">
        <v>0</v>
      </c>
      <c r="T608">
        <f t="shared" si="63"/>
        <v>28957</v>
      </c>
      <c r="U608">
        <f t="shared" si="64"/>
        <v>1</v>
      </c>
      <c r="V608">
        <f t="shared" si="65"/>
        <v>1</v>
      </c>
      <c r="W608">
        <f t="shared" si="66"/>
        <v>1</v>
      </c>
      <c r="X608">
        <f t="shared" si="67"/>
        <v>1</v>
      </c>
      <c r="Y608">
        <f t="shared" si="68"/>
        <v>1</v>
      </c>
      <c r="Z608">
        <f t="shared" si="69"/>
        <v>1</v>
      </c>
    </row>
    <row r="609" spans="1:26" x14ac:dyDescent="0.25">
      <c r="A609" t="s">
        <v>53</v>
      </c>
      <c r="B609">
        <v>2</v>
      </c>
      <c r="C609">
        <v>2</v>
      </c>
      <c r="D609">
        <v>0.8</v>
      </c>
      <c r="E609" s="16">
        <v>32997</v>
      </c>
      <c r="F609">
        <v>32997</v>
      </c>
      <c r="G609" s="17">
        <v>32997</v>
      </c>
      <c r="H609" s="18">
        <v>1327.5909999999999</v>
      </c>
      <c r="I609" s="19">
        <v>0</v>
      </c>
      <c r="J609" s="19"/>
      <c r="K609">
        <v>32997</v>
      </c>
      <c r="L609" s="17">
        <v>32997</v>
      </c>
      <c r="M609" s="18">
        <v>534.84310000000005</v>
      </c>
      <c r="N609" s="19">
        <v>0</v>
      </c>
      <c r="P609">
        <v>32997</v>
      </c>
      <c r="Q609" s="17">
        <v>32997</v>
      </c>
      <c r="R609" s="18">
        <v>141.34900000000002</v>
      </c>
      <c r="S609" s="20">
        <v>0</v>
      </c>
      <c r="T609">
        <f t="shared" si="63"/>
        <v>32997</v>
      </c>
      <c r="U609">
        <f t="shared" si="64"/>
        <v>1</v>
      </c>
      <c r="V609">
        <f t="shared" si="65"/>
        <v>1</v>
      </c>
      <c r="W609">
        <f t="shared" si="66"/>
        <v>1</v>
      </c>
      <c r="X609">
        <f t="shared" si="67"/>
        <v>1</v>
      </c>
      <c r="Y609">
        <f t="shared" si="68"/>
        <v>1</v>
      </c>
      <c r="Z609">
        <f t="shared" si="69"/>
        <v>1</v>
      </c>
    </row>
    <row r="610" spans="1:26" x14ac:dyDescent="0.25">
      <c r="A610" t="s">
        <v>54</v>
      </c>
      <c r="B610">
        <v>2</v>
      </c>
      <c r="C610">
        <v>2</v>
      </c>
      <c r="D610">
        <v>0.8</v>
      </c>
      <c r="E610" s="16">
        <v>33188</v>
      </c>
      <c r="F610">
        <v>33188</v>
      </c>
      <c r="G610" s="17">
        <v>33188</v>
      </c>
      <c r="H610" s="18">
        <v>263.78800000000001</v>
      </c>
      <c r="I610" s="19">
        <v>0</v>
      </c>
      <c r="J610" s="19"/>
      <c r="K610">
        <v>33188</v>
      </c>
      <c r="L610" s="17">
        <v>33181.300000000003</v>
      </c>
      <c r="M610" s="18">
        <v>519.48670000000004</v>
      </c>
      <c r="N610" s="19">
        <v>0</v>
      </c>
      <c r="P610">
        <v>33121</v>
      </c>
      <c r="Q610" s="17">
        <v>33005.199999999997</v>
      </c>
      <c r="R610" s="18">
        <v>173.51599999999999</v>
      </c>
      <c r="S610" s="20">
        <v>2.0188019766180548E-3</v>
      </c>
      <c r="T610">
        <f t="shared" si="63"/>
        <v>33188</v>
      </c>
      <c r="U610">
        <f t="shared" si="64"/>
        <v>1</v>
      </c>
      <c r="V610">
        <f t="shared" si="65"/>
        <v>1</v>
      </c>
      <c r="W610">
        <f t="shared" si="66"/>
        <v>0</v>
      </c>
      <c r="X610">
        <f t="shared" si="67"/>
        <v>1</v>
      </c>
      <c r="Y610">
        <f t="shared" si="68"/>
        <v>1</v>
      </c>
      <c r="Z610">
        <f t="shared" si="69"/>
        <v>0</v>
      </c>
    </row>
    <row r="611" spans="1:26" x14ac:dyDescent="0.25">
      <c r="A611" t="s">
        <v>55</v>
      </c>
      <c r="B611">
        <v>2</v>
      </c>
      <c r="C611">
        <v>2</v>
      </c>
      <c r="D611">
        <v>0.8</v>
      </c>
      <c r="E611" s="16">
        <v>36532</v>
      </c>
      <c r="F611">
        <v>36532</v>
      </c>
      <c r="G611" s="17">
        <v>36532</v>
      </c>
      <c r="H611" s="18">
        <v>325.98399999999998</v>
      </c>
      <c r="I611" s="19">
        <v>0</v>
      </c>
      <c r="J611" s="19"/>
      <c r="K611">
        <v>36532</v>
      </c>
      <c r="L611" s="17">
        <v>36532</v>
      </c>
      <c r="M611" s="18">
        <v>690.58629999999994</v>
      </c>
      <c r="N611" s="19">
        <v>0</v>
      </c>
      <c r="P611">
        <v>36444</v>
      </c>
      <c r="Q611" s="17">
        <v>36274.9</v>
      </c>
      <c r="R611" s="18">
        <v>220.05699999999996</v>
      </c>
      <c r="S611" s="20">
        <v>2.4088470382130733E-3</v>
      </c>
      <c r="T611">
        <f t="shared" si="63"/>
        <v>36532</v>
      </c>
      <c r="U611">
        <f t="shared" si="64"/>
        <v>1</v>
      </c>
      <c r="V611">
        <f t="shared" si="65"/>
        <v>1</v>
      </c>
      <c r="W611">
        <f t="shared" si="66"/>
        <v>0</v>
      </c>
      <c r="X611">
        <f t="shared" si="67"/>
        <v>1</v>
      </c>
      <c r="Y611">
        <f t="shared" si="68"/>
        <v>1</v>
      </c>
      <c r="Z611">
        <f t="shared" si="69"/>
        <v>0</v>
      </c>
    </row>
    <row r="612" spans="1:26" x14ac:dyDescent="0.25">
      <c r="A612" t="s">
        <v>56</v>
      </c>
      <c r="B612">
        <v>2</v>
      </c>
      <c r="C612">
        <v>2</v>
      </c>
      <c r="D612">
        <v>0.8</v>
      </c>
      <c r="E612" s="16">
        <v>39517</v>
      </c>
      <c r="F612">
        <v>39517</v>
      </c>
      <c r="G612" s="17">
        <v>39517</v>
      </c>
      <c r="H612" s="18">
        <v>463.61199999999997</v>
      </c>
      <c r="I612" s="19">
        <v>0</v>
      </c>
      <c r="J612" s="19"/>
      <c r="K612">
        <v>39517</v>
      </c>
      <c r="L612" s="17">
        <v>39493.9</v>
      </c>
      <c r="M612" s="18">
        <v>647.07599999999991</v>
      </c>
      <c r="N612" s="19">
        <v>0</v>
      </c>
      <c r="P612">
        <v>39113</v>
      </c>
      <c r="Q612" s="17">
        <v>38656.5</v>
      </c>
      <c r="R612" s="18">
        <v>264.39100000000002</v>
      </c>
      <c r="S612" s="20">
        <v>1.0223448136245161E-2</v>
      </c>
      <c r="T612">
        <f t="shared" si="63"/>
        <v>39517</v>
      </c>
      <c r="U612">
        <f t="shared" si="64"/>
        <v>1</v>
      </c>
      <c r="V612">
        <f t="shared" si="65"/>
        <v>1</v>
      </c>
      <c r="W612">
        <f t="shared" si="66"/>
        <v>0</v>
      </c>
      <c r="X612">
        <f t="shared" si="67"/>
        <v>1</v>
      </c>
      <c r="Y612">
        <f t="shared" si="68"/>
        <v>1</v>
      </c>
      <c r="Z612">
        <f t="shared" si="69"/>
        <v>0</v>
      </c>
    </row>
    <row r="613" spans="1:26" x14ac:dyDescent="0.25">
      <c r="A613" t="s">
        <v>57</v>
      </c>
      <c r="B613">
        <v>2</v>
      </c>
      <c r="C613">
        <v>2</v>
      </c>
      <c r="D613">
        <v>0.8</v>
      </c>
      <c r="E613" s="16">
        <v>50583</v>
      </c>
      <c r="F613">
        <v>50583</v>
      </c>
      <c r="G613" s="17">
        <v>50583</v>
      </c>
      <c r="H613" s="18">
        <v>1010.0050000000001</v>
      </c>
      <c r="I613" s="19">
        <v>0</v>
      </c>
      <c r="J613" s="19"/>
      <c r="K613">
        <v>50583</v>
      </c>
      <c r="L613" s="17">
        <v>50583</v>
      </c>
      <c r="M613" s="18">
        <v>1850.5119999999999</v>
      </c>
      <c r="N613" s="19">
        <v>0</v>
      </c>
      <c r="P613">
        <v>50496</v>
      </c>
      <c r="Q613" s="17">
        <v>50148.9</v>
      </c>
      <c r="R613" s="18">
        <v>547.91399999999999</v>
      </c>
      <c r="S613" s="20">
        <v>1.7199454362137477E-3</v>
      </c>
      <c r="T613">
        <f t="shared" si="63"/>
        <v>50583</v>
      </c>
      <c r="U613">
        <f t="shared" si="64"/>
        <v>1</v>
      </c>
      <c r="V613">
        <f t="shared" si="65"/>
        <v>1</v>
      </c>
      <c r="W613">
        <f t="shared" si="66"/>
        <v>0</v>
      </c>
      <c r="X613">
        <f t="shared" si="67"/>
        <v>1</v>
      </c>
      <c r="Y613">
        <f t="shared" si="68"/>
        <v>1</v>
      </c>
      <c r="Z613">
        <f t="shared" si="69"/>
        <v>0</v>
      </c>
    </row>
    <row r="614" spans="1:26" x14ac:dyDescent="0.25">
      <c r="A614" t="s">
        <v>58</v>
      </c>
      <c r="B614">
        <v>2</v>
      </c>
      <c r="C614">
        <v>2</v>
      </c>
      <c r="D614">
        <v>0.8</v>
      </c>
      <c r="E614" s="16">
        <v>53548</v>
      </c>
      <c r="F614">
        <v>53548</v>
      </c>
      <c r="G614" s="17">
        <v>53548</v>
      </c>
      <c r="H614" s="18">
        <v>839.06100000000004</v>
      </c>
      <c r="I614" s="19">
        <v>0</v>
      </c>
      <c r="J614" s="19"/>
      <c r="K614">
        <v>53548</v>
      </c>
      <c r="L614" s="17">
        <v>53548</v>
      </c>
      <c r="M614" s="18">
        <v>2552.2290000000003</v>
      </c>
      <c r="N614" s="19">
        <v>0</v>
      </c>
      <c r="P614">
        <v>53468</v>
      </c>
      <c r="Q614" s="17">
        <v>53430.1</v>
      </c>
      <c r="R614" s="18">
        <v>648.66999999999996</v>
      </c>
      <c r="S614" s="20">
        <v>1.4939867035183387E-3</v>
      </c>
      <c r="T614">
        <f t="shared" si="63"/>
        <v>53548</v>
      </c>
      <c r="U614">
        <f t="shared" si="64"/>
        <v>1</v>
      </c>
      <c r="V614">
        <f t="shared" si="65"/>
        <v>1</v>
      </c>
      <c r="W614">
        <f t="shared" si="66"/>
        <v>0</v>
      </c>
      <c r="X614">
        <f t="shared" si="67"/>
        <v>1</v>
      </c>
      <c r="Y614">
        <f t="shared" si="68"/>
        <v>1</v>
      </c>
      <c r="Z614">
        <f t="shared" si="69"/>
        <v>0</v>
      </c>
    </row>
    <row r="615" spans="1:26" ht="16.5" thickBot="1" x14ac:dyDescent="0.3">
      <c r="A615" t="s">
        <v>59</v>
      </c>
      <c r="B615">
        <v>2</v>
      </c>
      <c r="C615">
        <v>2</v>
      </c>
      <c r="D615">
        <v>0.8</v>
      </c>
      <c r="E615" s="22">
        <v>54712</v>
      </c>
      <c r="F615" s="23">
        <v>54712</v>
      </c>
      <c r="G615" s="24">
        <v>54712</v>
      </c>
      <c r="H615" s="25">
        <v>1038.9259999999999</v>
      </c>
      <c r="I615" s="26">
        <v>0</v>
      </c>
      <c r="J615" s="26"/>
      <c r="K615" s="23">
        <v>54712</v>
      </c>
      <c r="L615" s="24">
        <v>54712</v>
      </c>
      <c r="M615" s="25">
        <v>2827.3129999999996</v>
      </c>
      <c r="N615" s="26">
        <v>0</v>
      </c>
      <c r="O615" s="23"/>
      <c r="P615" s="23">
        <v>54712</v>
      </c>
      <c r="Q615" s="24">
        <v>54712</v>
      </c>
      <c r="R615" s="25">
        <v>653.09500000000003</v>
      </c>
      <c r="S615" s="27">
        <v>0</v>
      </c>
      <c r="T615">
        <f t="shared" si="63"/>
        <v>54712</v>
      </c>
      <c r="U615">
        <f t="shared" si="64"/>
        <v>1</v>
      </c>
      <c r="V615">
        <f t="shared" si="65"/>
        <v>1</v>
      </c>
      <c r="W615">
        <f t="shared" si="66"/>
        <v>1</v>
      </c>
      <c r="X615">
        <f t="shared" si="67"/>
        <v>1</v>
      </c>
      <c r="Y615">
        <f t="shared" si="68"/>
        <v>1</v>
      </c>
      <c r="Z615">
        <f t="shared" si="69"/>
        <v>1</v>
      </c>
    </row>
    <row r="616" spans="1:26" x14ac:dyDescent="0.25">
      <c r="U616">
        <f>SUM(U4:U615)</f>
        <v>519</v>
      </c>
      <c r="V616">
        <f t="shared" ref="V616:W616" si="70">SUM(V4:V615)</f>
        <v>469</v>
      </c>
      <c r="W616">
        <f t="shared" si="70"/>
        <v>456</v>
      </c>
      <c r="X616">
        <f>SUM(X4:X615)</f>
        <v>547</v>
      </c>
      <c r="Y616">
        <f t="shared" ref="Y616" si="71">SUM(Y4:Y615)</f>
        <v>472</v>
      </c>
      <c r="Z616">
        <f t="shared" ref="Z616" si="72">SUM(Z4:Z615)</f>
        <v>463</v>
      </c>
    </row>
  </sheetData>
  <conditionalFormatting sqref="E56:E105">
    <cfRule type="cellIs" dxfId="202" priority="191" operator="greaterThan">
      <formula>T56</formula>
    </cfRule>
  </conditionalFormatting>
  <conditionalFormatting sqref="J55:J105">
    <cfRule type="cellIs" dxfId="201" priority="203" operator="greaterThan">
      <formula>0.01</formula>
    </cfRule>
  </conditionalFormatting>
  <conditionalFormatting sqref="J55:J105">
    <cfRule type="cellIs" dxfId="200" priority="202" operator="lessThan">
      <formula>0</formula>
    </cfRule>
  </conditionalFormatting>
  <conditionalFormatting sqref="F55:F105">
    <cfRule type="cellIs" dxfId="199" priority="201" operator="greaterThanOrEqual">
      <formula>$S55</formula>
    </cfRule>
  </conditionalFormatting>
  <conditionalFormatting sqref="I55:I105">
    <cfRule type="expression" dxfId="198" priority="199">
      <formula>AND($V$1="si",I55&lt;0)</formula>
    </cfRule>
    <cfRule type="expression" dxfId="197" priority="200">
      <formula>AND($V$1="si",I55&gt;0.01)</formula>
    </cfRule>
  </conditionalFormatting>
  <conditionalFormatting sqref="N55:N105">
    <cfRule type="expression" dxfId="196" priority="197">
      <formula>AND($V$1="si",N55&lt;0)</formula>
    </cfRule>
    <cfRule type="expression" dxfId="195" priority="198">
      <formula>AND($V$1="si",N55&gt;0.01)</formula>
    </cfRule>
  </conditionalFormatting>
  <conditionalFormatting sqref="S55:S105">
    <cfRule type="expression" dxfId="194" priority="195">
      <formula>AND($V$1="si",S55&lt;0)</formula>
    </cfRule>
    <cfRule type="expression" dxfId="193" priority="196">
      <formula>AND($V$1="si",S55&gt;0.01)</formula>
    </cfRule>
  </conditionalFormatting>
  <conditionalFormatting sqref="P55:P105">
    <cfRule type="cellIs" dxfId="192" priority="194" operator="greaterThanOrEqual">
      <formula>$S55</formula>
    </cfRule>
  </conditionalFormatting>
  <conditionalFormatting sqref="K55:K105">
    <cfRule type="cellIs" dxfId="191" priority="193" operator="greaterThanOrEqual">
      <formula>$S55</formula>
    </cfRule>
  </conditionalFormatting>
  <conditionalFormatting sqref="E55">
    <cfRule type="cellIs" dxfId="190" priority="192" operator="greaterThan">
      <formula>T55</formula>
    </cfRule>
  </conditionalFormatting>
  <conditionalFormatting sqref="J4:J54">
    <cfRule type="cellIs" dxfId="189" priority="190" operator="greaterThan">
      <formula>0.01</formula>
    </cfRule>
  </conditionalFormatting>
  <conditionalFormatting sqref="J4:J54">
    <cfRule type="cellIs" dxfId="188" priority="189" operator="lessThan">
      <formula>0</formula>
    </cfRule>
  </conditionalFormatting>
  <conditionalFormatting sqref="F4:F54">
    <cfRule type="cellIs" dxfId="187" priority="188" operator="greaterThanOrEqual">
      <formula>$B4</formula>
    </cfRule>
  </conditionalFormatting>
  <conditionalFormatting sqref="I4">
    <cfRule type="expression" dxfId="186" priority="186">
      <formula>AND($V$1="si",I4&lt;0)</formula>
    </cfRule>
    <cfRule type="expression" dxfId="185" priority="187">
      <formula>AND($V$1="si",I4&gt;0.01)</formula>
    </cfRule>
  </conditionalFormatting>
  <conditionalFormatting sqref="I5:I54">
    <cfRule type="expression" dxfId="184" priority="184">
      <formula>AND($V$1="si",I5&lt;0)</formula>
    </cfRule>
    <cfRule type="expression" dxfId="183" priority="185">
      <formula>AND($V$1="si",I5&gt;0.01)</formula>
    </cfRule>
  </conditionalFormatting>
  <conditionalFormatting sqref="N4:N54">
    <cfRule type="expression" dxfId="182" priority="182">
      <formula>AND($V$1="si",N4&lt;0)</formula>
    </cfRule>
    <cfRule type="expression" dxfId="181" priority="183">
      <formula>AND($V$1="si",N4&gt;0.01)</formula>
    </cfRule>
  </conditionalFormatting>
  <conditionalFormatting sqref="K4:K54">
    <cfRule type="cellIs" dxfId="180" priority="181" operator="greaterThanOrEqual">
      <formula>$B4</formula>
    </cfRule>
  </conditionalFormatting>
  <conditionalFormatting sqref="S4:S54">
    <cfRule type="expression" dxfId="179" priority="179">
      <formula>AND($V$1="si",S4&lt;0)</formula>
    </cfRule>
    <cfRule type="expression" dxfId="178" priority="180">
      <formula>AND($V$1="si",S4&gt;0.01)</formula>
    </cfRule>
  </conditionalFormatting>
  <conditionalFormatting sqref="P4">
    <cfRule type="cellIs" dxfId="177" priority="178" operator="greaterThanOrEqual">
      <formula>$B4</formula>
    </cfRule>
  </conditionalFormatting>
  <conditionalFormatting sqref="P5:P54">
    <cfRule type="cellIs" dxfId="176" priority="177" operator="greaterThanOrEqual">
      <formula>$B5</formula>
    </cfRule>
  </conditionalFormatting>
  <conditionalFormatting sqref="E4">
    <cfRule type="cellIs" dxfId="175" priority="176" operator="greaterThan">
      <formula>T4</formula>
    </cfRule>
  </conditionalFormatting>
  <conditionalFormatting sqref="E5:E54">
    <cfRule type="cellIs" dxfId="174" priority="175" operator="greaterThan">
      <formula>T5</formula>
    </cfRule>
  </conditionalFormatting>
  <conditionalFormatting sqref="J106:J156">
    <cfRule type="cellIs" dxfId="144" priority="145" operator="greaterThan">
      <formula>0.01</formula>
    </cfRule>
  </conditionalFormatting>
  <conditionalFormatting sqref="J106:J156">
    <cfRule type="cellIs" dxfId="143" priority="144" operator="lessThan">
      <formula>0</formula>
    </cfRule>
  </conditionalFormatting>
  <conditionalFormatting sqref="F106:F156">
    <cfRule type="cellIs" dxfId="142" priority="143" operator="greaterThanOrEqual">
      <formula>$B106</formula>
    </cfRule>
  </conditionalFormatting>
  <conditionalFormatting sqref="I106">
    <cfRule type="expression" dxfId="141" priority="141">
      <formula>AND($V$1="si",I106&lt;0)</formula>
    </cfRule>
    <cfRule type="expression" dxfId="140" priority="142">
      <formula>AND($V$1="si",I106&gt;0.01)</formula>
    </cfRule>
  </conditionalFormatting>
  <conditionalFormatting sqref="I107:I156">
    <cfRule type="expression" dxfId="139" priority="139">
      <formula>AND($V$1="si",I107&lt;0)</formula>
    </cfRule>
    <cfRule type="expression" dxfId="138" priority="140">
      <formula>AND($V$1="si",I107&gt;0.01)</formula>
    </cfRule>
  </conditionalFormatting>
  <conditionalFormatting sqref="S106:S156">
    <cfRule type="expression" dxfId="137" priority="137">
      <formula>AND($V$1="si",S106&lt;0)</formula>
    </cfRule>
    <cfRule type="expression" dxfId="136" priority="138">
      <formula>AND($V$1="si",S106&gt;0.01)</formula>
    </cfRule>
  </conditionalFormatting>
  <conditionalFormatting sqref="P106">
    <cfRule type="cellIs" dxfId="135" priority="136" operator="greaterThanOrEqual">
      <formula>$B106</formula>
    </cfRule>
  </conditionalFormatting>
  <conditionalFormatting sqref="P107:P156">
    <cfRule type="cellIs" dxfId="134" priority="135" operator="greaterThanOrEqual">
      <formula>$B107</formula>
    </cfRule>
  </conditionalFormatting>
  <conditionalFormatting sqref="N106:N156">
    <cfRule type="expression" dxfId="133" priority="133">
      <formula>AND($V$1="si",N106&lt;0)</formula>
    </cfRule>
    <cfRule type="expression" dxfId="132" priority="134">
      <formula>AND($V$1="si",N106&gt;0.01)</formula>
    </cfRule>
  </conditionalFormatting>
  <conditionalFormatting sqref="K106:K156">
    <cfRule type="cellIs" dxfId="131" priority="132" operator="greaterThanOrEqual">
      <formula>$B106</formula>
    </cfRule>
  </conditionalFormatting>
  <conditionalFormatting sqref="E106">
    <cfRule type="cellIs" dxfId="130" priority="131" operator="greaterThan">
      <formula>T106</formula>
    </cfRule>
  </conditionalFormatting>
  <conditionalFormatting sqref="E107:E156">
    <cfRule type="cellIs" dxfId="129" priority="130" operator="greaterThan">
      <formula>T107</formula>
    </cfRule>
  </conditionalFormatting>
  <conditionalFormatting sqref="J157:J207">
    <cfRule type="cellIs" dxfId="128" priority="129" operator="greaterThan">
      <formula>0.01</formula>
    </cfRule>
  </conditionalFormatting>
  <conditionalFormatting sqref="J157:J207">
    <cfRule type="cellIs" dxfId="127" priority="128" operator="lessThan">
      <formula>0</formula>
    </cfRule>
  </conditionalFormatting>
  <conditionalFormatting sqref="F157:F207">
    <cfRule type="cellIs" dxfId="126" priority="127" operator="greaterThanOrEqual">
      <formula>$S157</formula>
    </cfRule>
  </conditionalFormatting>
  <conditionalFormatting sqref="I157:I207">
    <cfRule type="expression" dxfId="125" priority="125">
      <formula>AND($V$1="si",I157&lt;0)</formula>
    </cfRule>
    <cfRule type="expression" dxfId="124" priority="126">
      <formula>AND($V$1="si",I157&gt;0.01)</formula>
    </cfRule>
  </conditionalFormatting>
  <conditionalFormatting sqref="S157:S207">
    <cfRule type="expression" dxfId="123" priority="123">
      <formula>AND($V$1="si",S157&lt;0)</formula>
    </cfRule>
    <cfRule type="expression" dxfId="122" priority="124">
      <formula>AND($V$1="si",S157&gt;0.01)</formula>
    </cfRule>
  </conditionalFormatting>
  <conditionalFormatting sqref="P157:P207">
    <cfRule type="cellIs" dxfId="121" priority="122" operator="greaterThanOrEqual">
      <formula>$S157</formula>
    </cfRule>
  </conditionalFormatting>
  <conditionalFormatting sqref="N157:N207">
    <cfRule type="expression" dxfId="120" priority="120">
      <formula>AND($V$1="si",N157&lt;0)</formula>
    </cfRule>
    <cfRule type="expression" dxfId="119" priority="121">
      <formula>AND($V$1="si",N157&gt;0.01)</formula>
    </cfRule>
  </conditionalFormatting>
  <conditionalFormatting sqref="K157:K207">
    <cfRule type="cellIs" dxfId="118" priority="119" operator="greaterThanOrEqual">
      <formula>$S157</formula>
    </cfRule>
  </conditionalFormatting>
  <conditionalFormatting sqref="E157">
    <cfRule type="cellIs" dxfId="117" priority="118" operator="greaterThan">
      <formula>T157</formula>
    </cfRule>
  </conditionalFormatting>
  <conditionalFormatting sqref="E158:E207">
    <cfRule type="cellIs" dxfId="116" priority="117" operator="greaterThan">
      <formula>T158</formula>
    </cfRule>
  </conditionalFormatting>
  <conditionalFormatting sqref="J208:J258">
    <cfRule type="cellIs" dxfId="115" priority="116" operator="greaterThan">
      <formula>0.01</formula>
    </cfRule>
  </conditionalFormatting>
  <conditionalFormatting sqref="J208:J258">
    <cfRule type="cellIs" dxfId="114" priority="115" operator="lessThan">
      <formula>0</formula>
    </cfRule>
  </conditionalFormatting>
  <conditionalFormatting sqref="F208:F258">
    <cfRule type="cellIs" dxfId="113" priority="114" operator="greaterThanOrEqual">
      <formula>$B208</formula>
    </cfRule>
  </conditionalFormatting>
  <conditionalFormatting sqref="I208">
    <cfRule type="expression" dxfId="112" priority="112">
      <formula>AND($V$1="si",I208&lt;0)</formula>
    </cfRule>
    <cfRule type="expression" dxfId="111" priority="113">
      <formula>AND($V$1="si",I208&gt;0.01)</formula>
    </cfRule>
  </conditionalFormatting>
  <conditionalFormatting sqref="I209:I258">
    <cfRule type="expression" dxfId="110" priority="110">
      <formula>AND($V$1="si",I209&lt;0)</formula>
    </cfRule>
    <cfRule type="expression" dxfId="109" priority="111">
      <formula>AND($V$1="si",I209&gt;0.01)</formula>
    </cfRule>
  </conditionalFormatting>
  <conditionalFormatting sqref="S208:S258">
    <cfRule type="expression" dxfId="108" priority="108">
      <formula>AND($V$1="si",S208&lt;0)</formula>
    </cfRule>
    <cfRule type="expression" dxfId="107" priority="109">
      <formula>AND($V$1="si",S208&gt;0.01)</formula>
    </cfRule>
  </conditionalFormatting>
  <conditionalFormatting sqref="P208">
    <cfRule type="cellIs" dxfId="106" priority="107" operator="greaterThanOrEqual">
      <formula>$B208</formula>
    </cfRule>
  </conditionalFormatting>
  <conditionalFormatting sqref="P209:P258">
    <cfRule type="cellIs" dxfId="105" priority="106" operator="greaterThanOrEqual">
      <formula>$B209</formula>
    </cfRule>
  </conditionalFormatting>
  <conditionalFormatting sqref="N208:N258">
    <cfRule type="expression" dxfId="104" priority="104">
      <formula>AND($V$1="si",N208&lt;0)</formula>
    </cfRule>
    <cfRule type="expression" dxfId="103" priority="105">
      <formula>AND($V$1="si",N208&gt;0.01)</formula>
    </cfRule>
  </conditionalFormatting>
  <conditionalFormatting sqref="K208:K258">
    <cfRule type="cellIs" dxfId="102" priority="103" operator="greaterThanOrEqual">
      <formula>$B208</formula>
    </cfRule>
  </conditionalFormatting>
  <conditionalFormatting sqref="E208">
    <cfRule type="cellIs" dxfId="101" priority="102" operator="greaterThan">
      <formula>T208</formula>
    </cfRule>
  </conditionalFormatting>
  <conditionalFormatting sqref="E209:E258">
    <cfRule type="cellIs" dxfId="100" priority="101" operator="greaterThan">
      <formula>T209</formula>
    </cfRule>
  </conditionalFormatting>
  <conditionalFormatting sqref="J259:J309">
    <cfRule type="cellIs" dxfId="99" priority="100" operator="greaterThan">
      <formula>0.01</formula>
    </cfRule>
  </conditionalFormatting>
  <conditionalFormatting sqref="J259:J309">
    <cfRule type="cellIs" dxfId="98" priority="99" operator="lessThan">
      <formula>0</formula>
    </cfRule>
  </conditionalFormatting>
  <conditionalFormatting sqref="F259:F309">
    <cfRule type="cellIs" dxfId="97" priority="98" operator="greaterThanOrEqual">
      <formula>$S259</formula>
    </cfRule>
  </conditionalFormatting>
  <conditionalFormatting sqref="I259:I309">
    <cfRule type="expression" dxfId="96" priority="96">
      <formula>AND($V$1="si",I259&lt;0)</formula>
    </cfRule>
    <cfRule type="expression" dxfId="95" priority="97">
      <formula>AND($V$1="si",I259&gt;0.01)</formula>
    </cfRule>
  </conditionalFormatting>
  <conditionalFormatting sqref="S259:S309">
    <cfRule type="expression" dxfId="94" priority="94">
      <formula>AND($V$1="si",S259&lt;0)</formula>
    </cfRule>
    <cfRule type="expression" dxfId="93" priority="95">
      <formula>AND($V$1="si",S259&gt;0.01)</formula>
    </cfRule>
  </conditionalFormatting>
  <conditionalFormatting sqref="P259:P309">
    <cfRule type="cellIs" dxfId="92" priority="93" operator="greaterThanOrEqual">
      <formula>$S259</formula>
    </cfRule>
  </conditionalFormatting>
  <conditionalFormatting sqref="N259:N309">
    <cfRule type="expression" dxfId="91" priority="91">
      <formula>AND($V$1="si",N259&lt;0)</formula>
    </cfRule>
    <cfRule type="expression" dxfId="90" priority="92">
      <formula>AND($V$1="si",N259&gt;0.01)</formula>
    </cfRule>
  </conditionalFormatting>
  <conditionalFormatting sqref="K259:K309">
    <cfRule type="cellIs" dxfId="89" priority="90" operator="greaterThanOrEqual">
      <formula>$S259</formula>
    </cfRule>
  </conditionalFormatting>
  <conditionalFormatting sqref="E259">
    <cfRule type="cellIs" dxfId="88" priority="89" operator="greaterThan">
      <formula>T259</formula>
    </cfRule>
  </conditionalFormatting>
  <conditionalFormatting sqref="E260:E309">
    <cfRule type="cellIs" dxfId="87" priority="88" operator="greaterThan">
      <formula>T260</formula>
    </cfRule>
  </conditionalFormatting>
  <conditionalFormatting sqref="E362:E411">
    <cfRule type="cellIs" dxfId="86" priority="75" operator="greaterThan">
      <formula>T362</formula>
    </cfRule>
  </conditionalFormatting>
  <conditionalFormatting sqref="J361:J411">
    <cfRule type="cellIs" dxfId="85" priority="87" operator="greaterThan">
      <formula>0.01</formula>
    </cfRule>
  </conditionalFormatting>
  <conditionalFormatting sqref="J361:J411">
    <cfRule type="cellIs" dxfId="84" priority="86" operator="lessThan">
      <formula>0</formula>
    </cfRule>
  </conditionalFormatting>
  <conditionalFormatting sqref="F361:F411">
    <cfRule type="cellIs" dxfId="83" priority="85" operator="greaterThanOrEqual">
      <formula>$S361</formula>
    </cfRule>
  </conditionalFormatting>
  <conditionalFormatting sqref="I361:I411">
    <cfRule type="expression" dxfId="82" priority="83">
      <formula>AND($V$1="si",I361&lt;0)</formula>
    </cfRule>
    <cfRule type="expression" dxfId="81" priority="84">
      <formula>AND($V$1="si",I361&gt;0.01)</formula>
    </cfRule>
  </conditionalFormatting>
  <conditionalFormatting sqref="N361:N411">
    <cfRule type="expression" dxfId="80" priority="81">
      <formula>AND($V$1="si",N361&lt;0)</formula>
    </cfRule>
    <cfRule type="expression" dxfId="79" priority="82">
      <formula>AND($V$1="si",N361&gt;0.01)</formula>
    </cfRule>
  </conditionalFormatting>
  <conditionalFormatting sqref="S361:S411">
    <cfRule type="expression" dxfId="78" priority="79">
      <formula>AND($V$1="si",S361&lt;0)</formula>
    </cfRule>
    <cfRule type="expression" dxfId="77" priority="80">
      <formula>AND($V$1="si",S361&gt;0.01)</formula>
    </cfRule>
  </conditionalFormatting>
  <conditionalFormatting sqref="P361:P411">
    <cfRule type="cellIs" dxfId="76" priority="78" operator="greaterThanOrEqual">
      <formula>$S361</formula>
    </cfRule>
  </conditionalFormatting>
  <conditionalFormatting sqref="K361:K411">
    <cfRule type="cellIs" dxfId="75" priority="77" operator="greaterThanOrEqual">
      <formula>$S361</formula>
    </cfRule>
  </conditionalFormatting>
  <conditionalFormatting sqref="E361">
    <cfRule type="cellIs" dxfId="74" priority="76" operator="greaterThan">
      <formula>T361</formula>
    </cfRule>
  </conditionalFormatting>
  <conditionalFormatting sqref="J310:J360">
    <cfRule type="cellIs" dxfId="73" priority="74" operator="greaterThan">
      <formula>0.01</formula>
    </cfRule>
  </conditionalFormatting>
  <conditionalFormatting sqref="J310:J360">
    <cfRule type="cellIs" dxfId="72" priority="73" operator="lessThan">
      <formula>0</formula>
    </cfRule>
  </conditionalFormatting>
  <conditionalFormatting sqref="F310:F360">
    <cfRule type="cellIs" dxfId="71" priority="72" operator="greaterThanOrEqual">
      <formula>$B310</formula>
    </cfRule>
  </conditionalFormatting>
  <conditionalFormatting sqref="I310">
    <cfRule type="expression" dxfId="70" priority="70">
      <formula>AND($V$1="si",I310&lt;0)</formula>
    </cfRule>
    <cfRule type="expression" dxfId="69" priority="71">
      <formula>AND($V$1="si",I310&gt;0.01)</formula>
    </cfRule>
  </conditionalFormatting>
  <conditionalFormatting sqref="I311:I360">
    <cfRule type="expression" dxfId="68" priority="68">
      <formula>AND($V$1="si",I311&lt;0)</formula>
    </cfRule>
    <cfRule type="expression" dxfId="67" priority="69">
      <formula>AND($V$1="si",I311&gt;0.01)</formula>
    </cfRule>
  </conditionalFormatting>
  <conditionalFormatting sqref="N310:N360">
    <cfRule type="expression" dxfId="66" priority="66">
      <formula>AND($V$1="si",N310&lt;0)</formula>
    </cfRule>
    <cfRule type="expression" dxfId="65" priority="67">
      <formula>AND($V$1="si",N310&gt;0.01)</formula>
    </cfRule>
  </conditionalFormatting>
  <conditionalFormatting sqref="K310:K360">
    <cfRule type="cellIs" dxfId="64" priority="65" operator="greaterThanOrEqual">
      <formula>$B310</formula>
    </cfRule>
  </conditionalFormatting>
  <conditionalFormatting sqref="S310:S360">
    <cfRule type="expression" dxfId="63" priority="63">
      <formula>AND($V$1="si",S310&lt;0)</formula>
    </cfRule>
    <cfRule type="expression" dxfId="62" priority="64">
      <formula>AND($V$1="si",S310&gt;0.01)</formula>
    </cfRule>
  </conditionalFormatting>
  <conditionalFormatting sqref="P310">
    <cfRule type="cellIs" dxfId="61" priority="62" operator="greaterThanOrEqual">
      <formula>$B310</formula>
    </cfRule>
  </conditionalFormatting>
  <conditionalFormatting sqref="P311:P360">
    <cfRule type="cellIs" dxfId="60" priority="61" operator="greaterThanOrEqual">
      <formula>$B311</formula>
    </cfRule>
  </conditionalFormatting>
  <conditionalFormatting sqref="E310">
    <cfRule type="cellIs" dxfId="59" priority="60" operator="greaterThan">
      <formula>T310</formula>
    </cfRule>
  </conditionalFormatting>
  <conditionalFormatting sqref="E311:E360">
    <cfRule type="cellIs" dxfId="58" priority="59" operator="greaterThan">
      <formula>T311</formula>
    </cfRule>
  </conditionalFormatting>
  <conditionalFormatting sqref="J412:J462">
    <cfRule type="cellIs" dxfId="57" priority="58" operator="greaterThan">
      <formula>0.01</formula>
    </cfRule>
  </conditionalFormatting>
  <conditionalFormatting sqref="J412:J462">
    <cfRule type="cellIs" dxfId="56" priority="57" operator="lessThan">
      <formula>0</formula>
    </cfRule>
  </conditionalFormatting>
  <conditionalFormatting sqref="F412:F462">
    <cfRule type="cellIs" dxfId="55" priority="56" operator="greaterThanOrEqual">
      <formula>$B412</formula>
    </cfRule>
  </conditionalFormatting>
  <conditionalFormatting sqref="I412">
    <cfRule type="expression" dxfId="54" priority="54">
      <formula>AND($V$1="si",I412&lt;0)</formula>
    </cfRule>
    <cfRule type="expression" dxfId="53" priority="55">
      <formula>AND($V$1="si",I412&gt;0.01)</formula>
    </cfRule>
  </conditionalFormatting>
  <conditionalFormatting sqref="I413:I462">
    <cfRule type="expression" dxfId="52" priority="52">
      <formula>AND($V$1="si",I413&lt;0)</formula>
    </cfRule>
    <cfRule type="expression" dxfId="51" priority="53">
      <formula>AND($V$1="si",I413&gt;0.01)</formula>
    </cfRule>
  </conditionalFormatting>
  <conditionalFormatting sqref="S412:S462">
    <cfRule type="expression" dxfId="50" priority="50">
      <formula>AND($V$1="si",S412&lt;0)</formula>
    </cfRule>
    <cfRule type="expression" dxfId="49" priority="51">
      <formula>AND($V$1="si",S412&gt;0.01)</formula>
    </cfRule>
  </conditionalFormatting>
  <conditionalFormatting sqref="P412">
    <cfRule type="cellIs" dxfId="48" priority="49" operator="greaterThanOrEqual">
      <formula>$B412</formula>
    </cfRule>
  </conditionalFormatting>
  <conditionalFormatting sqref="P413:P462">
    <cfRule type="cellIs" dxfId="47" priority="48" operator="greaterThanOrEqual">
      <formula>$B413</formula>
    </cfRule>
  </conditionalFormatting>
  <conditionalFormatting sqref="N412:N462">
    <cfRule type="expression" dxfId="46" priority="46">
      <formula>AND($V$1="si",N412&lt;0)</formula>
    </cfRule>
    <cfRule type="expression" dxfId="45" priority="47">
      <formula>AND($V$1="si",N412&gt;0.01)</formula>
    </cfRule>
  </conditionalFormatting>
  <conditionalFormatting sqref="K412:K462">
    <cfRule type="cellIs" dxfId="44" priority="45" operator="greaterThanOrEqual">
      <formula>$B412</formula>
    </cfRule>
  </conditionalFormatting>
  <conditionalFormatting sqref="E412">
    <cfRule type="cellIs" dxfId="43" priority="44" operator="greaterThan">
      <formula>T412</formula>
    </cfRule>
  </conditionalFormatting>
  <conditionalFormatting sqref="E413:E462">
    <cfRule type="cellIs" dxfId="42" priority="43" operator="greaterThan">
      <formula>T413</formula>
    </cfRule>
  </conditionalFormatting>
  <conditionalFormatting sqref="J463:J513">
    <cfRule type="cellIs" dxfId="41" priority="42" operator="greaterThan">
      <formula>0.01</formula>
    </cfRule>
  </conditionalFormatting>
  <conditionalFormatting sqref="J463:J513">
    <cfRule type="cellIs" dxfId="40" priority="41" operator="lessThan">
      <formula>0</formula>
    </cfRule>
  </conditionalFormatting>
  <conditionalFormatting sqref="F463:F513">
    <cfRule type="cellIs" dxfId="39" priority="40" operator="greaterThanOrEqual">
      <formula>$S463</formula>
    </cfRule>
  </conditionalFormatting>
  <conditionalFormatting sqref="I463:I513">
    <cfRule type="expression" dxfId="38" priority="38">
      <formula>AND($V$1="si",I463&lt;0)</formula>
    </cfRule>
    <cfRule type="expression" dxfId="37" priority="39">
      <formula>AND($V$1="si",I463&gt;0.01)</formula>
    </cfRule>
  </conditionalFormatting>
  <conditionalFormatting sqref="S463:S513">
    <cfRule type="expression" dxfId="36" priority="36">
      <formula>AND($V$1="si",S463&lt;0)</formula>
    </cfRule>
    <cfRule type="expression" dxfId="35" priority="37">
      <formula>AND($V$1="si",S463&gt;0.01)</formula>
    </cfRule>
  </conditionalFormatting>
  <conditionalFormatting sqref="P463:P513">
    <cfRule type="cellIs" dxfId="34" priority="35" operator="greaterThanOrEqual">
      <formula>$S463</formula>
    </cfRule>
  </conditionalFormatting>
  <conditionalFormatting sqref="N463:N513">
    <cfRule type="expression" dxfId="33" priority="33">
      <formula>AND($V$1="si",N463&lt;0)</formula>
    </cfRule>
    <cfRule type="expression" dxfId="32" priority="34">
      <formula>AND($V$1="si",N463&gt;0.01)</formula>
    </cfRule>
  </conditionalFormatting>
  <conditionalFormatting sqref="K463:K513">
    <cfRule type="cellIs" dxfId="31" priority="32" operator="greaterThanOrEqual">
      <formula>$S463</formula>
    </cfRule>
  </conditionalFormatting>
  <conditionalFormatting sqref="E463">
    <cfRule type="cellIs" dxfId="30" priority="31" operator="greaterThan">
      <formula>T463</formula>
    </cfRule>
  </conditionalFormatting>
  <conditionalFormatting sqref="E464:E513">
    <cfRule type="cellIs" dxfId="29" priority="30" operator="greaterThan">
      <formula>T464</formula>
    </cfRule>
  </conditionalFormatting>
  <conditionalFormatting sqref="J514:J564">
    <cfRule type="cellIs" dxfId="28" priority="29" operator="greaterThan">
      <formula>0.01</formula>
    </cfRule>
  </conditionalFormatting>
  <conditionalFormatting sqref="J514:J564">
    <cfRule type="cellIs" dxfId="27" priority="28" operator="lessThan">
      <formula>0</formula>
    </cfRule>
  </conditionalFormatting>
  <conditionalFormatting sqref="F514:F564">
    <cfRule type="cellIs" dxfId="26" priority="27" operator="greaterThanOrEqual">
      <formula>$B514</formula>
    </cfRule>
  </conditionalFormatting>
  <conditionalFormatting sqref="I514">
    <cfRule type="expression" dxfId="25" priority="25">
      <formula>AND($V$1="si",I514&lt;0)</formula>
    </cfRule>
    <cfRule type="expression" dxfId="24" priority="26">
      <formula>AND($V$1="si",I514&gt;0.01)</formula>
    </cfRule>
  </conditionalFormatting>
  <conditionalFormatting sqref="I515:I564">
    <cfRule type="expression" dxfId="23" priority="23">
      <formula>AND($V$1="si",I515&lt;0)</formula>
    </cfRule>
    <cfRule type="expression" dxfId="22" priority="24">
      <formula>AND($V$1="si",I515&gt;0.01)</formula>
    </cfRule>
  </conditionalFormatting>
  <conditionalFormatting sqref="S514:S564">
    <cfRule type="expression" dxfId="21" priority="21">
      <formula>AND($V$1="si",S514&lt;0)</formula>
    </cfRule>
    <cfRule type="expression" dxfId="20" priority="22">
      <formula>AND($V$1="si",S514&gt;0.01)</formula>
    </cfRule>
  </conditionalFormatting>
  <conditionalFormatting sqref="P514">
    <cfRule type="cellIs" dxfId="19" priority="20" operator="greaterThanOrEqual">
      <formula>$B514</formula>
    </cfRule>
  </conditionalFormatting>
  <conditionalFormatting sqref="P515:P564">
    <cfRule type="cellIs" dxfId="18" priority="19" operator="greaterThanOrEqual">
      <formula>$B515</formula>
    </cfRule>
  </conditionalFormatting>
  <conditionalFormatting sqref="N514:N564">
    <cfRule type="expression" dxfId="17" priority="17">
      <formula>AND($V$1="si",N514&lt;0)</formula>
    </cfRule>
    <cfRule type="expression" dxfId="16" priority="18">
      <formula>AND($V$1="si",N514&gt;0.01)</formula>
    </cfRule>
  </conditionalFormatting>
  <conditionalFormatting sqref="K514:K564">
    <cfRule type="cellIs" dxfId="15" priority="16" operator="greaterThanOrEqual">
      <formula>$B514</formula>
    </cfRule>
  </conditionalFormatting>
  <conditionalFormatting sqref="E514">
    <cfRule type="cellIs" dxfId="14" priority="15" operator="greaterThan">
      <formula>T514</formula>
    </cfRule>
  </conditionalFormatting>
  <conditionalFormatting sqref="E515:E564">
    <cfRule type="cellIs" dxfId="13" priority="14" operator="greaterThan">
      <formula>T515</formula>
    </cfRule>
  </conditionalFormatting>
  <conditionalFormatting sqref="J565:J615">
    <cfRule type="cellIs" dxfId="12" priority="13" operator="greaterThan">
      <formula>0.01</formula>
    </cfRule>
  </conditionalFormatting>
  <conditionalFormatting sqref="J565:J615">
    <cfRule type="cellIs" dxfId="11" priority="12" operator="lessThan">
      <formula>0</formula>
    </cfRule>
  </conditionalFormatting>
  <conditionalFormatting sqref="F565:F615">
    <cfRule type="cellIs" dxfId="10" priority="11" operator="greaterThanOrEqual">
      <formula>$S565</formula>
    </cfRule>
  </conditionalFormatting>
  <conditionalFormatting sqref="I565:I615">
    <cfRule type="expression" dxfId="9" priority="9">
      <formula>AND($V$1="si",I565&lt;0)</formula>
    </cfRule>
    <cfRule type="expression" dxfId="8" priority="10">
      <formula>AND($V$1="si",I565&gt;0.01)</formula>
    </cfRule>
  </conditionalFormatting>
  <conditionalFormatting sqref="S565:S615">
    <cfRule type="expression" dxfId="7" priority="7">
      <formula>AND($V$1="si",S565&lt;0)</formula>
    </cfRule>
    <cfRule type="expression" dxfId="6" priority="8">
      <formula>AND($V$1="si",S565&gt;0.01)</formula>
    </cfRule>
  </conditionalFormatting>
  <conditionalFormatting sqref="P565:P615">
    <cfRule type="cellIs" dxfId="5" priority="6" operator="greaterThanOrEqual">
      <formula>$S565</formula>
    </cfRule>
  </conditionalFormatting>
  <conditionalFormatting sqref="N565:N615">
    <cfRule type="expression" dxfId="4" priority="4">
      <formula>AND($V$1="si",N565&lt;0)</formula>
    </cfRule>
    <cfRule type="expression" dxfId="3" priority="5">
      <formula>AND($V$1="si",N565&gt;0.01)</formula>
    </cfRule>
  </conditionalFormatting>
  <conditionalFormatting sqref="K565:K615">
    <cfRule type="cellIs" dxfId="2" priority="3" operator="greaterThanOrEqual">
      <formula>$S565</formula>
    </cfRule>
  </conditionalFormatting>
  <conditionalFormatting sqref="E565">
    <cfRule type="cellIs" dxfId="1" priority="2" operator="greaterThan">
      <formula>T565</formula>
    </cfRule>
  </conditionalFormatting>
  <conditionalFormatting sqref="E566:E615">
    <cfRule type="cellIs" dxfId="0" priority="1" operator="greaterThan">
      <formula>T566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171FAA5D5E3145B3DB4C6140BB4822" ma:contentTypeVersion="0" ma:contentTypeDescription="Create a new document." ma:contentTypeScope="" ma:versionID="b56092fa373bba8f5cf4d7d793ec9cc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18C635-7D59-4C86-92E7-47D3B7D0BA0B}"/>
</file>

<file path=customXml/itemProps2.xml><?xml version="1.0" encoding="utf-8"?>
<ds:datastoreItem xmlns:ds="http://schemas.openxmlformats.org/officeDocument/2006/customXml" ds:itemID="{4CF03291-A7CA-493E-A37B-53976F4589AA}"/>
</file>

<file path=customXml/itemProps3.xml><?xml version="1.0" encoding="utf-8"?>
<ds:datastoreItem xmlns:ds="http://schemas.openxmlformats.org/officeDocument/2006/customXml" ds:itemID="{E66C53ED-6FBE-44E6-A3AC-C729F72DE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Set1_w=04</vt:lpstr>
      <vt:lpstr>Set1_w=06</vt:lpstr>
      <vt:lpstr>Set1_w=08</vt:lpstr>
      <vt:lpstr>Set2_w=04</vt:lpstr>
      <vt:lpstr>Set2_w=06</vt:lpstr>
      <vt:lpstr>Set2_w=08</vt:lpstr>
      <vt:lpstr>collective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(C)</dc:creator>
  <cp:lastModifiedBy>Lefteris Manousakis</cp:lastModifiedBy>
  <dcterms:created xsi:type="dcterms:W3CDTF">2021-03-16T19:33:34Z</dcterms:created>
  <dcterms:modified xsi:type="dcterms:W3CDTF">2021-03-19T12:50:18Z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0x010100C3171FAA5D5E3145B3DB4C6140BB4822</vt:lpwstr>
  </property>
</Properties>
</file>