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figures/figure1/comp_other_species/"/>
    </mc:Choice>
  </mc:AlternateContent>
  <xr:revisionPtr revIDLastSave="0" documentId="13_ncr:1_{E102A748-4FD6-8049-A868-B890FFBA55F4}" xr6:coauthVersionLast="43" xr6:coauthVersionMax="43" xr10:uidLastSave="{00000000-0000-0000-0000-000000000000}"/>
  <bookViews>
    <workbookView xWindow="0" yWindow="0" windowWidth="38400" windowHeight="21600" activeTab="3" xr2:uid="{45533B15-C8E3-DA4F-A81C-20DF65331FEB}"/>
  </bookViews>
  <sheets>
    <sheet name="dc3000" sheetId="1" r:id="rId1"/>
    <sheet name="pto" sheetId="3" r:id="rId2"/>
    <sheet name="k12" sheetId="5" r:id="rId3"/>
    <sheet name="pao1" sheetId="6" r:id="rId4"/>
    <sheet name="pa14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8" l="1"/>
  <c r="C14" i="6"/>
  <c r="C14" i="5"/>
  <c r="C14" i="3"/>
  <c r="C13" i="1"/>
</calcChain>
</file>

<file path=xl/sharedStrings.xml><?xml version="1.0" encoding="utf-8"?>
<sst xmlns="http://schemas.openxmlformats.org/spreadsheetml/2006/main" count="334" uniqueCount="103">
  <si>
    <t>Genes</t>
  </si>
  <si>
    <t>id</t>
  </si>
  <si>
    <t>Amino Acid Metabolism</t>
  </si>
  <si>
    <t>Amino Acid Metabolism 524</t>
  </si>
  <si>
    <t>Antibiotic Metabolism</t>
  </si>
  <si>
    <t>Antibiotic Metabolism 245</t>
  </si>
  <si>
    <t>Aromatic Coumpound Metabolism</t>
  </si>
  <si>
    <t>Aromatic Coumpound Metabolism 78</t>
  </si>
  <si>
    <t>Carbohydrate Metabolism</t>
  </si>
  <si>
    <t>Carbohydrate Metabolism 338</t>
  </si>
  <si>
    <t>Carbon Metabolism</t>
  </si>
  <si>
    <t>Carbon Metabolism 111</t>
  </si>
  <si>
    <t>Cofactor Metabolism</t>
  </si>
  <si>
    <t>Cofactor Metabolism 171</t>
  </si>
  <si>
    <t>Core Metabolism</t>
  </si>
  <si>
    <t>Core Metabolism 111</t>
  </si>
  <si>
    <t>Fatty Acid  Metabolism</t>
  </si>
  <si>
    <t>Fatty Acid  Metabolism 116</t>
  </si>
  <si>
    <t>Glycerolipid Metabolism</t>
  </si>
  <si>
    <t>Glycerolipid Metabolism 33</t>
  </si>
  <si>
    <t>Interaction with the Environment</t>
  </si>
  <si>
    <t>Interaction with the Environment 221</t>
  </si>
  <si>
    <t>Iron Metabolism</t>
  </si>
  <si>
    <t>Iron Metabolism 14</t>
  </si>
  <si>
    <t>Nitrogen Metabolism</t>
  </si>
  <si>
    <t>Nitrogen Metabolism 20</t>
  </si>
  <si>
    <t>Nucleic Acid Maintainance</t>
  </si>
  <si>
    <t>Nucleic Acid Maintainance 98</t>
  </si>
  <si>
    <t>Nucleotide Metabolism</t>
  </si>
  <si>
    <t>Nucleotide Metabolism 142</t>
  </si>
  <si>
    <t>Phosphate Metabolism</t>
  </si>
  <si>
    <t>Phosphate Metabolism 11</t>
  </si>
  <si>
    <t>Plant Metabolite Degredation</t>
  </si>
  <si>
    <t>Plant Metabolite Degredation 34</t>
  </si>
  <si>
    <t>Protein Production</t>
  </si>
  <si>
    <t>Protein Production 98</t>
  </si>
  <si>
    <t>Regulation</t>
  </si>
  <si>
    <t>Regulation 158</t>
  </si>
  <si>
    <t>Secondary Metabolite Metabolism</t>
  </si>
  <si>
    <t>Secondary Metabolite Metabolism 244</t>
  </si>
  <si>
    <t>Sulfur Metabolism</t>
  </si>
  <si>
    <t>Sulfur Metabolism 44</t>
  </si>
  <si>
    <t>Transport</t>
  </si>
  <si>
    <t>Transport 205</t>
  </si>
  <si>
    <t>Virulence</t>
  </si>
  <si>
    <t>Virulence 75</t>
  </si>
  <si>
    <t>Other</t>
  </si>
  <si>
    <t>Aromatic Compound Metabolism</t>
  </si>
  <si>
    <t>Fatty Acid Metabolism</t>
  </si>
  <si>
    <t>Phosphate Metabolism 2</t>
  </si>
  <si>
    <t>Category</t>
  </si>
  <si>
    <t>Amino Acid Metabolism 543</t>
  </si>
  <si>
    <t>Antibiotic Metabolism 278</t>
  </si>
  <si>
    <t>Aromatic Coumpound Metabolism 69</t>
  </si>
  <si>
    <t>Carbohydrate Metabolism 454</t>
  </si>
  <si>
    <t>Carbon Metabolism 160</t>
  </si>
  <si>
    <t>Cofactor Metabolism 198</t>
  </si>
  <si>
    <t>Core Metabolism 235</t>
  </si>
  <si>
    <t>Fatty Acid Metabolism 91</t>
  </si>
  <si>
    <t>Glycerolipid Metabolism 41</t>
  </si>
  <si>
    <t>Interaction with the Environment 56</t>
  </si>
  <si>
    <t>Iron Metabolism 25</t>
  </si>
  <si>
    <t>Nitrogen Metabolism 32</t>
  </si>
  <si>
    <t>Nucleic Acid Maintainance 7</t>
  </si>
  <si>
    <t>Nucleotide Metabolism 236</t>
  </si>
  <si>
    <t>Phosphate Metabolism 39</t>
  </si>
  <si>
    <t>Plant Metabolite Metabolism</t>
  </si>
  <si>
    <t>Plant Metabolite Metabolism 22</t>
  </si>
  <si>
    <t>Regulation 67</t>
  </si>
  <si>
    <t>Secondary Metabolite Metabolism 585</t>
  </si>
  <si>
    <t>Sulfur Metabolism 64</t>
  </si>
  <si>
    <t>Transport 151</t>
  </si>
  <si>
    <t>Amino Acid Metabolism 327</t>
  </si>
  <si>
    <t>Antibiotic Metabolism 139</t>
  </si>
  <si>
    <t>Aromatic Compound Metabolism 53</t>
  </si>
  <si>
    <t>Carbohydrate Metabolism 124</t>
  </si>
  <si>
    <t>Carbon Metabolism 76</t>
  </si>
  <si>
    <t>Cofactor Metabolism 91</t>
  </si>
  <si>
    <t>Core Metabolism 58</t>
  </si>
  <si>
    <t>Fatty Acid Metabolism 60</t>
  </si>
  <si>
    <t>Glycerolipid Metabolism 20</t>
  </si>
  <si>
    <t>Interaction with the Environment 14</t>
  </si>
  <si>
    <t>Iron Metabolism 9</t>
  </si>
  <si>
    <t>Nitrogen Metabolism 7</t>
  </si>
  <si>
    <t>Nucleic Acid Maintanance</t>
  </si>
  <si>
    <t>Nucleic Acid Maintanance 1</t>
  </si>
  <si>
    <t>Nucleotide Metabolism 104</t>
  </si>
  <si>
    <t>Plant Metabolite Metabolism 8</t>
  </si>
  <si>
    <t>Regulation 6</t>
  </si>
  <si>
    <t>Secondary Metabolites Metabolism</t>
  </si>
  <si>
    <t>Secondary Metabolites Metabolism 157</t>
  </si>
  <si>
    <t>Sulfur Metabolism 14</t>
  </si>
  <si>
    <t>Transport 8</t>
  </si>
  <si>
    <t>Virulence 31</t>
  </si>
  <si>
    <t>Amino Acid Metabolism 342</t>
  </si>
  <si>
    <t>Antibiotic Metabolism 141</t>
  </si>
  <si>
    <t>Carbohydrate Metabolism 123</t>
  </si>
  <si>
    <t>Carbon Metabolism 77</t>
  </si>
  <si>
    <t>Nucleotide Metabolism 103</t>
  </si>
  <si>
    <t>Plant Metabolite Metabolism 9</t>
  </si>
  <si>
    <t>Regulation 8</t>
  </si>
  <si>
    <t>Secondary Metabolites Metabolism 160</t>
  </si>
  <si>
    <t>Sulfur Metabolism 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</si>
</sst>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1"/>
      <color rgb="FFFF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4FA2"/>
      <color rgb="FF5F9D17"/>
      <color rgb="FF3288BD"/>
      <color rgb="FF66C2A5"/>
      <color rgb="FFE6F698"/>
      <color rgb="FFABDEA4"/>
      <color rgb="FFFDE18B"/>
      <color rgb="FFFFFFBF"/>
      <color rgb="FFD63E4F"/>
      <color rgb="FFF46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DC3000 Ontological</a:t>
            </a:r>
            <a:r>
              <a:rPr lang="en-US" sz="2000" b="1" baseline="0"/>
              <a:t> Gene Categories </a:t>
            </a:r>
            <a:endParaRPr lang="en-US" sz="2000" b="1"/>
          </a:p>
        </c:rich>
      </c:tx>
      <c:layout>
        <c:manualLayout>
          <c:xMode val="edge"/>
          <c:yMode val="edge"/>
          <c:x val="0.29962752843106216"/>
          <c:y val="2.52918287937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9E154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B0-6945-81DB-79E992472237}"/>
              </c:ext>
            </c:extLst>
          </c:dPt>
          <c:dPt>
            <c:idx val="1"/>
            <c:bubble3D val="0"/>
            <c:spPr>
              <a:solidFill>
                <a:srgbClr val="D63E4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0-6945-81DB-79E992472237}"/>
              </c:ext>
            </c:extLst>
          </c:dPt>
          <c:dPt>
            <c:idx val="2"/>
            <c:bubble3D val="0"/>
            <c:spPr>
              <a:solidFill>
                <a:srgbClr val="F46D4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B0-6945-81DB-79E992472237}"/>
              </c:ext>
            </c:extLst>
          </c:dPt>
          <c:dPt>
            <c:idx val="3"/>
            <c:bubble3D val="0"/>
            <c:spPr>
              <a:solidFill>
                <a:srgbClr val="FBAE6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B0-6945-81DB-79E992472237}"/>
              </c:ext>
            </c:extLst>
          </c:dPt>
          <c:dPt>
            <c:idx val="4"/>
            <c:bubble3D val="0"/>
            <c:spPr>
              <a:solidFill>
                <a:srgbClr val="FDE18B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B0-6945-81DB-79E992472237}"/>
              </c:ext>
            </c:extLst>
          </c:dPt>
          <c:dPt>
            <c:idx val="5"/>
            <c:bubble3D val="0"/>
            <c:spPr>
              <a:solidFill>
                <a:srgbClr val="FFFFB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B0-6945-81DB-79E992472237}"/>
              </c:ext>
            </c:extLst>
          </c:dPt>
          <c:dPt>
            <c:idx val="6"/>
            <c:bubble3D val="0"/>
            <c:spPr>
              <a:solidFill>
                <a:srgbClr val="E6F698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B0-6945-81DB-79E992472237}"/>
              </c:ext>
            </c:extLst>
          </c:dPt>
          <c:dPt>
            <c:idx val="7"/>
            <c:bubble3D val="0"/>
            <c:spPr>
              <a:solidFill>
                <a:srgbClr val="ABDEA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B0-6945-81DB-79E992472237}"/>
              </c:ext>
            </c:extLst>
          </c:dPt>
          <c:dPt>
            <c:idx val="8"/>
            <c:bubble3D val="0"/>
            <c:spPr>
              <a:solidFill>
                <a:srgbClr val="66C2A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B0-6945-81DB-79E992472237}"/>
              </c:ext>
            </c:extLst>
          </c:dPt>
          <c:dPt>
            <c:idx val="9"/>
            <c:bubble3D val="0"/>
            <c:spPr>
              <a:solidFill>
                <a:srgbClr val="3288B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EB0-6945-81DB-79E992472237}"/>
              </c:ext>
            </c:extLst>
          </c:dPt>
          <c:dPt>
            <c:idx val="10"/>
            <c:bubble3D val="0"/>
            <c:spPr>
              <a:solidFill>
                <a:srgbClr val="5E4FA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B0-6945-81DB-79E992472237}"/>
              </c:ext>
            </c:extLst>
          </c:dPt>
          <c:dPt>
            <c:idx val="11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EB0-6945-81DB-79E992472237}"/>
              </c:ext>
            </c:extLst>
          </c:dPt>
          <c:dPt>
            <c:idx val="12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B0-6945-81DB-79E992472237}"/>
              </c:ext>
            </c:extLst>
          </c:dPt>
          <c:dPt>
            <c:idx val="13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B0-6945-81DB-79E992472237}"/>
              </c:ext>
            </c:extLst>
          </c:dPt>
          <c:dPt>
            <c:idx val="14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B0-6945-81DB-79E992472237}"/>
              </c:ext>
            </c:extLst>
          </c:dPt>
          <c:dPt>
            <c:idx val="15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EB0-6945-81DB-79E992472237}"/>
              </c:ext>
            </c:extLst>
          </c:dPt>
          <c:dPt>
            <c:idx val="16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B0-6945-81DB-79E992472237}"/>
              </c:ext>
            </c:extLst>
          </c:dPt>
          <c:dLbls>
            <c:dLbl>
              <c:idx val="16"/>
              <c:layout>
                <c:manualLayout>
                  <c:x val="-1.3183915622940012E-3"/>
                  <c:y val="-7.782101167315175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EB0-6945-81DB-79E99247223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'dc3000'!$B$3:$B$19</c:f>
              <c:strCache>
                <c:ptCount val="17"/>
                <c:pt idx="0">
                  <c:v>Amino Acid Metabolism</c:v>
                </c:pt>
                <c:pt idx="1">
                  <c:v>Carbohydrate Metabolism</c:v>
                </c:pt>
                <c:pt idx="2">
                  <c:v>Antibiotic Metabolism</c:v>
                </c:pt>
                <c:pt idx="3">
                  <c:v>Secondary Metabolite Metabolism</c:v>
                </c:pt>
                <c:pt idx="4">
                  <c:v>Cofactor Metabolism</c:v>
                </c:pt>
                <c:pt idx="5">
                  <c:v>Nucleotide Metabolism</c:v>
                </c:pt>
                <c:pt idx="6">
                  <c:v>Fatty Acid  Metabolism</c:v>
                </c:pt>
                <c:pt idx="7">
                  <c:v>Carbon Metabolism</c:v>
                </c:pt>
                <c:pt idx="8">
                  <c:v>Core Metabolism</c:v>
                </c:pt>
                <c:pt idx="9">
                  <c:v>Aromatic Coumpound Metabolism</c:v>
                </c:pt>
                <c:pt idx="10">
                  <c:v>Other</c:v>
                </c:pt>
                <c:pt idx="11">
                  <c:v>Interaction with the Environment</c:v>
                </c:pt>
                <c:pt idx="12">
                  <c:v>Transport</c:v>
                </c:pt>
                <c:pt idx="13">
                  <c:v>Regulation</c:v>
                </c:pt>
                <c:pt idx="14">
                  <c:v>Nucleic Acid Maintainance</c:v>
                </c:pt>
                <c:pt idx="15">
                  <c:v>Protein Production</c:v>
                </c:pt>
                <c:pt idx="16">
                  <c:v>Virulence</c:v>
                </c:pt>
              </c:strCache>
            </c:strRef>
          </c:cat>
          <c:val>
            <c:numRef>
              <c:f>'dc3000'!$C$3:$C$19</c:f>
              <c:numCache>
                <c:formatCode>General</c:formatCode>
                <c:ptCount val="17"/>
                <c:pt idx="0">
                  <c:v>524</c:v>
                </c:pt>
                <c:pt idx="1">
                  <c:v>338</c:v>
                </c:pt>
                <c:pt idx="2">
                  <c:v>245</c:v>
                </c:pt>
                <c:pt idx="3">
                  <c:v>244</c:v>
                </c:pt>
                <c:pt idx="4">
                  <c:v>171</c:v>
                </c:pt>
                <c:pt idx="5">
                  <c:v>142</c:v>
                </c:pt>
                <c:pt idx="6">
                  <c:v>116</c:v>
                </c:pt>
                <c:pt idx="7">
                  <c:v>111</c:v>
                </c:pt>
                <c:pt idx="8">
                  <c:v>111</c:v>
                </c:pt>
                <c:pt idx="9">
                  <c:v>78</c:v>
                </c:pt>
                <c:pt idx="10">
                  <c:v>156</c:v>
                </c:pt>
                <c:pt idx="11">
                  <c:v>221</c:v>
                </c:pt>
                <c:pt idx="12">
                  <c:v>205</c:v>
                </c:pt>
                <c:pt idx="13">
                  <c:v>158</c:v>
                </c:pt>
                <c:pt idx="14">
                  <c:v>98</c:v>
                </c:pt>
                <c:pt idx="15">
                  <c:v>98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6945-81DB-79E9924722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iPTO19 Ontological</a:t>
            </a:r>
            <a:r>
              <a:rPr lang="en-US" sz="2000" b="1" baseline="0"/>
              <a:t> Gene Categories </a:t>
            </a:r>
            <a:endParaRPr lang="en-US" sz="2000" b="1"/>
          </a:p>
        </c:rich>
      </c:tx>
      <c:layout>
        <c:manualLayout>
          <c:xMode val="edge"/>
          <c:yMode val="edge"/>
          <c:x val="0.29962752843106216"/>
          <c:y val="3.5019455252918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9E154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E-D14A-AEAE-40B260CF6CA8}"/>
              </c:ext>
            </c:extLst>
          </c:dPt>
          <c:dPt>
            <c:idx val="1"/>
            <c:bubble3D val="0"/>
            <c:spPr>
              <a:solidFill>
                <a:srgbClr val="D63E4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8E-D14A-AEAE-40B260CF6CA8}"/>
              </c:ext>
            </c:extLst>
          </c:dPt>
          <c:dPt>
            <c:idx val="2"/>
            <c:bubble3D val="0"/>
            <c:spPr>
              <a:solidFill>
                <a:srgbClr val="FBAE6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8E-D14A-AEAE-40B260CF6CA8}"/>
              </c:ext>
            </c:extLst>
          </c:dPt>
          <c:dPt>
            <c:idx val="3"/>
            <c:bubble3D val="0"/>
            <c:spPr>
              <a:solidFill>
                <a:srgbClr val="F46D4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8E-D14A-AEAE-40B260CF6CA8}"/>
              </c:ext>
            </c:extLst>
          </c:dPt>
          <c:dPt>
            <c:idx val="4"/>
            <c:bubble3D val="0"/>
            <c:spPr>
              <a:solidFill>
                <a:srgbClr val="66C2A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8E-D14A-AEAE-40B260CF6CA8}"/>
              </c:ext>
            </c:extLst>
          </c:dPt>
          <c:dPt>
            <c:idx val="5"/>
            <c:bubble3D val="0"/>
            <c:spPr>
              <a:solidFill>
                <a:srgbClr val="FFFFB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8E-D14A-AEAE-40B260CF6CA8}"/>
              </c:ext>
            </c:extLst>
          </c:dPt>
          <c:dPt>
            <c:idx val="6"/>
            <c:bubble3D val="0"/>
            <c:spPr>
              <a:solidFill>
                <a:srgbClr val="FDE18B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8E-D14A-AEAE-40B260CF6CA8}"/>
              </c:ext>
            </c:extLst>
          </c:dPt>
          <c:dPt>
            <c:idx val="7"/>
            <c:bubble3D val="0"/>
            <c:spPr>
              <a:solidFill>
                <a:srgbClr val="ABDEA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8E-D14A-AEAE-40B260CF6CA8}"/>
              </c:ext>
            </c:extLst>
          </c:dPt>
          <c:dPt>
            <c:idx val="8"/>
            <c:bubble3D val="0"/>
            <c:spPr>
              <a:solidFill>
                <a:srgbClr val="E6F698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8E-D14A-AEAE-40B260CF6C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8E-D14A-AEAE-40B260CF6CA8}"/>
              </c:ext>
            </c:extLst>
          </c:dPt>
          <c:dPt>
            <c:idx val="10"/>
            <c:bubble3D val="0"/>
            <c:spPr>
              <a:solidFill>
                <a:srgbClr val="5F9D17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18E-D14A-AEAE-40B260CF6CA8}"/>
              </c:ext>
            </c:extLst>
          </c:dPt>
          <c:dPt>
            <c:idx val="11"/>
            <c:bubble3D val="0"/>
            <c:spPr>
              <a:solidFill>
                <a:srgbClr val="5E4FA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18E-D14A-AEAE-40B260CF6CA8}"/>
              </c:ext>
            </c:extLst>
          </c:dPt>
          <c:dPt>
            <c:idx val="12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18E-D14A-AEAE-40B260CF6CA8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pto!$B$3:$B$15</c:f>
              <c:strCache>
                <c:ptCount val="13"/>
                <c:pt idx="0">
                  <c:v>Amino Acid Metabolism</c:v>
                </c:pt>
                <c:pt idx="1">
                  <c:v>Carbohydrate Metabolism</c:v>
                </c:pt>
                <c:pt idx="2">
                  <c:v>Secondary Metabolite Metabolism</c:v>
                </c:pt>
                <c:pt idx="3">
                  <c:v>Antibiotic Metabolism</c:v>
                </c:pt>
                <c:pt idx="4">
                  <c:v>Core Metabolism</c:v>
                </c:pt>
                <c:pt idx="5">
                  <c:v>Nucleotide Metabolism</c:v>
                </c:pt>
                <c:pt idx="6">
                  <c:v>Cofactor Metabolism</c:v>
                </c:pt>
                <c:pt idx="7">
                  <c:v>Carbon Metabolism</c:v>
                </c:pt>
                <c:pt idx="8">
                  <c:v>Fatty Acid  Metabolism</c:v>
                </c:pt>
                <c:pt idx="9">
                  <c:v>Sulfur Metabolism</c:v>
                </c:pt>
                <c:pt idx="10">
                  <c:v>Glycerolipid Metabolism</c:v>
                </c:pt>
                <c:pt idx="11">
                  <c:v>Other</c:v>
                </c:pt>
                <c:pt idx="12">
                  <c:v>Transport</c:v>
                </c:pt>
              </c:strCache>
            </c:strRef>
          </c:cat>
          <c:val>
            <c:numRef>
              <c:f>pto!$C$3:$C$15</c:f>
              <c:numCache>
                <c:formatCode>General</c:formatCode>
                <c:ptCount val="13"/>
                <c:pt idx="0">
                  <c:v>360</c:v>
                </c:pt>
                <c:pt idx="1">
                  <c:v>177</c:v>
                </c:pt>
                <c:pt idx="2">
                  <c:v>164</c:v>
                </c:pt>
                <c:pt idx="3">
                  <c:v>148</c:v>
                </c:pt>
                <c:pt idx="4">
                  <c:v>103</c:v>
                </c:pt>
                <c:pt idx="5">
                  <c:v>89</c:v>
                </c:pt>
                <c:pt idx="6">
                  <c:v>82</c:v>
                </c:pt>
                <c:pt idx="7">
                  <c:v>73</c:v>
                </c:pt>
                <c:pt idx="8">
                  <c:v>71</c:v>
                </c:pt>
                <c:pt idx="9">
                  <c:v>32</c:v>
                </c:pt>
                <c:pt idx="10">
                  <c:v>32</c:v>
                </c:pt>
                <c:pt idx="11">
                  <c:v>115</c:v>
                </c:pt>
                <c:pt idx="1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18E-D14A-AEAE-40B260CF6CA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iML1515 Ontological</a:t>
            </a:r>
            <a:r>
              <a:rPr lang="en-US" sz="2000" b="1" baseline="0"/>
              <a:t> Gene Categories </a:t>
            </a:r>
            <a:endParaRPr lang="en-US" sz="2000" b="1"/>
          </a:p>
        </c:rich>
      </c:tx>
      <c:layout>
        <c:manualLayout>
          <c:xMode val="edge"/>
          <c:yMode val="edge"/>
          <c:x val="0.29962752843106216"/>
          <c:y val="3.5019455252918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FFD57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14-8F4C-A571-A310E7F9A627}"/>
              </c:ext>
            </c:extLst>
          </c:dPt>
          <c:dPt>
            <c:idx val="1"/>
            <c:bubble3D val="0"/>
            <c:spPr>
              <a:solidFill>
                <a:srgbClr val="FFFC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4-8F4C-A571-A310E7F9A627}"/>
              </c:ext>
            </c:extLst>
          </c:dPt>
          <c:dPt>
            <c:idx val="2"/>
            <c:bubble3D val="0"/>
            <c:spPr>
              <a:solidFill>
                <a:srgbClr val="00FB9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4-8F4C-A571-A310E7F9A627}"/>
              </c:ext>
            </c:extLst>
          </c:dPt>
          <c:dPt>
            <c:idx val="3"/>
            <c:bubble3D val="0"/>
            <c:spPr>
              <a:solidFill>
                <a:srgbClr val="94209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4-8F4C-A571-A310E7F9A627}"/>
              </c:ext>
            </c:extLst>
          </c:dPt>
          <c:dPt>
            <c:idx val="4"/>
            <c:bubble3D val="0"/>
            <c:spPr>
              <a:solidFill>
                <a:srgbClr val="00905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14-8F4C-A571-A310E7F9A627}"/>
              </c:ext>
            </c:extLst>
          </c:dPt>
          <c:dPt>
            <c:idx val="5"/>
            <c:bubble3D val="0"/>
            <c:spPr>
              <a:solidFill>
                <a:srgbClr val="94165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14-8F4C-A571-A310E7F9A627}"/>
              </c:ext>
            </c:extLst>
          </c:dPt>
          <c:dPt>
            <c:idx val="6"/>
            <c:bubble3D val="0"/>
            <c:spPr>
              <a:solidFill>
                <a:srgbClr val="FF93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14-8F4C-A571-A310E7F9A627}"/>
              </c:ext>
            </c:extLst>
          </c:dPt>
          <c:dPt>
            <c:idx val="7"/>
            <c:bubble3D val="0"/>
            <c:spPr>
              <a:solidFill>
                <a:srgbClr val="73FDD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14-8F4C-A571-A310E7F9A627}"/>
              </c:ext>
            </c:extLst>
          </c:dPt>
          <c:dPt>
            <c:idx val="8"/>
            <c:bubble3D val="0"/>
            <c:spPr>
              <a:solidFill>
                <a:srgbClr val="FF7E7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14-8F4C-A571-A310E7F9A627}"/>
              </c:ext>
            </c:extLst>
          </c:dPt>
          <c:dPt>
            <c:idx val="9"/>
            <c:bubble3D val="0"/>
            <c:spPr>
              <a:solidFill>
                <a:srgbClr val="FF26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14-8F4C-A571-A310E7F9A627}"/>
              </c:ext>
            </c:extLst>
          </c:dPt>
          <c:dPt>
            <c:idx val="10"/>
            <c:bubble3D val="0"/>
            <c:spPr>
              <a:solidFill>
                <a:schemeClr val="accent4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14-8F4C-A571-A310E7F9A627}"/>
              </c:ext>
            </c:extLst>
          </c:dPt>
          <c:dPt>
            <c:idx val="11"/>
            <c:bubble3D val="0"/>
            <c:spPr>
              <a:solidFill>
                <a:srgbClr val="76D6F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14-8F4C-A571-A310E7F9A627}"/>
              </c:ext>
            </c:extLst>
          </c:dPt>
          <c:dPt>
            <c:idx val="12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A14-8F4C-A571-A310E7F9A627}"/>
              </c:ext>
            </c:extLst>
          </c:dPt>
          <c:dPt>
            <c:idx val="13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'k12'!$B$3:$B$19</c:f>
              <c:strCache>
                <c:ptCount val="15"/>
                <c:pt idx="0">
                  <c:v>Secondary Metabolite Metabolism</c:v>
                </c:pt>
                <c:pt idx="1">
                  <c:v>Amino Acid Metabolism</c:v>
                </c:pt>
                <c:pt idx="2">
                  <c:v>Carbohydrate Metabolism</c:v>
                </c:pt>
                <c:pt idx="3">
                  <c:v>Antibiotic Metabolism</c:v>
                </c:pt>
                <c:pt idx="4">
                  <c:v>Nucleotide Metabolism</c:v>
                </c:pt>
                <c:pt idx="5">
                  <c:v>Core Metabolism</c:v>
                </c:pt>
                <c:pt idx="6">
                  <c:v>Cofactor Metabolism</c:v>
                </c:pt>
                <c:pt idx="7">
                  <c:v>Carbon Metabolism</c:v>
                </c:pt>
                <c:pt idx="8">
                  <c:v>Fatty Acid  Metabolism</c:v>
                </c:pt>
                <c:pt idx="9">
                  <c:v>Aromatic Coumpound Metabolism</c:v>
                </c:pt>
                <c:pt idx="10">
                  <c:v>Sulfur Metabolism</c:v>
                </c:pt>
                <c:pt idx="11">
                  <c:v>Other</c:v>
                </c:pt>
                <c:pt idx="12">
                  <c:v>Transport</c:v>
                </c:pt>
                <c:pt idx="13">
                  <c:v>Virulence</c:v>
                </c:pt>
                <c:pt idx="14">
                  <c:v>Regulation</c:v>
                </c:pt>
              </c:strCache>
            </c:strRef>
          </c:cat>
          <c:val>
            <c:numRef>
              <c:f>'k12'!$C$3:$C$19</c:f>
              <c:numCache>
                <c:formatCode>General</c:formatCode>
                <c:ptCount val="17"/>
                <c:pt idx="0">
                  <c:v>585</c:v>
                </c:pt>
                <c:pt idx="1">
                  <c:v>543</c:v>
                </c:pt>
                <c:pt idx="2">
                  <c:v>454</c:v>
                </c:pt>
                <c:pt idx="3">
                  <c:v>278</c:v>
                </c:pt>
                <c:pt idx="4">
                  <c:v>236</c:v>
                </c:pt>
                <c:pt idx="5">
                  <c:v>235</c:v>
                </c:pt>
                <c:pt idx="6">
                  <c:v>198</c:v>
                </c:pt>
                <c:pt idx="7">
                  <c:v>160</c:v>
                </c:pt>
                <c:pt idx="8">
                  <c:v>91</c:v>
                </c:pt>
                <c:pt idx="9">
                  <c:v>69</c:v>
                </c:pt>
                <c:pt idx="10">
                  <c:v>64</c:v>
                </c:pt>
                <c:pt idx="11">
                  <c:v>222</c:v>
                </c:pt>
                <c:pt idx="12">
                  <c:v>151</c:v>
                </c:pt>
                <c:pt idx="13">
                  <c:v>73</c:v>
                </c:pt>
                <c:pt idx="1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14-8F4C-A571-A310E7F9A62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iPAE1146 Ontological</a:t>
            </a:r>
            <a:r>
              <a:rPr lang="en-US" sz="2000" b="1" baseline="0"/>
              <a:t> Gene Categories </a:t>
            </a:r>
            <a:endParaRPr lang="en-US" sz="2000" b="1"/>
          </a:p>
        </c:rich>
      </c:tx>
      <c:layout>
        <c:manualLayout>
          <c:xMode val="edge"/>
          <c:yMode val="edge"/>
          <c:x val="0.29962752843106216"/>
          <c:y val="3.5019455252918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9E154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734A-AD91-582C9023D7F0}"/>
              </c:ext>
            </c:extLst>
          </c:dPt>
          <c:dPt>
            <c:idx val="1"/>
            <c:bubble3D val="0"/>
            <c:spPr>
              <a:solidFill>
                <a:srgbClr val="FBAE6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734A-AD91-582C9023D7F0}"/>
              </c:ext>
            </c:extLst>
          </c:dPt>
          <c:dPt>
            <c:idx val="2"/>
            <c:bubble3D val="0"/>
            <c:spPr>
              <a:solidFill>
                <a:srgbClr val="F46D4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734A-AD91-582C9023D7F0}"/>
              </c:ext>
            </c:extLst>
          </c:dPt>
          <c:dPt>
            <c:idx val="3"/>
            <c:bubble3D val="0"/>
            <c:spPr>
              <a:solidFill>
                <a:srgbClr val="D63E4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734A-AD91-582C9023D7F0}"/>
              </c:ext>
            </c:extLst>
          </c:dPt>
          <c:dPt>
            <c:idx val="4"/>
            <c:bubble3D val="0"/>
            <c:spPr>
              <a:solidFill>
                <a:srgbClr val="FFFFB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7D-734A-AD91-582C9023D7F0}"/>
              </c:ext>
            </c:extLst>
          </c:dPt>
          <c:dPt>
            <c:idx val="5"/>
            <c:bubble3D val="0"/>
            <c:spPr>
              <a:solidFill>
                <a:srgbClr val="FDE18B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7D-734A-AD91-582C9023D7F0}"/>
              </c:ext>
            </c:extLst>
          </c:dPt>
          <c:dPt>
            <c:idx val="6"/>
            <c:bubble3D val="0"/>
            <c:spPr>
              <a:solidFill>
                <a:srgbClr val="ABDEA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7D-734A-AD91-582C9023D7F0}"/>
              </c:ext>
            </c:extLst>
          </c:dPt>
          <c:dPt>
            <c:idx val="7"/>
            <c:bubble3D val="0"/>
            <c:spPr>
              <a:solidFill>
                <a:srgbClr val="E6F698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7D-734A-AD91-582C9023D7F0}"/>
              </c:ext>
            </c:extLst>
          </c:dPt>
          <c:dPt>
            <c:idx val="8"/>
            <c:bubble3D val="0"/>
            <c:spPr>
              <a:solidFill>
                <a:srgbClr val="66C2A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7D-734A-AD91-582C9023D7F0}"/>
              </c:ext>
            </c:extLst>
          </c:dPt>
          <c:dPt>
            <c:idx val="9"/>
            <c:bubble3D val="0"/>
            <c:spPr>
              <a:solidFill>
                <a:srgbClr val="3288B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7D-734A-AD91-582C9023D7F0}"/>
              </c:ext>
            </c:extLst>
          </c:dPt>
          <c:dPt>
            <c:idx val="10"/>
            <c:bubble3D val="0"/>
            <c:spPr>
              <a:solidFill>
                <a:srgbClr val="5F9D17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7D-734A-AD91-582C9023D7F0}"/>
              </c:ext>
            </c:extLst>
          </c:dPt>
          <c:dPt>
            <c:idx val="11"/>
            <c:bubble3D val="0"/>
            <c:spPr>
              <a:solidFill>
                <a:srgbClr val="5E4FA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7D-734A-AD91-582C9023D7F0}"/>
              </c:ext>
            </c:extLst>
          </c:dPt>
          <c:dPt>
            <c:idx val="12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7D-734A-AD91-582C9023D7F0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'pao1'!$B$3:$B$15</c:f>
              <c:strCache>
                <c:ptCount val="13"/>
                <c:pt idx="0">
                  <c:v>Amino Acid Metabolism</c:v>
                </c:pt>
                <c:pt idx="1">
                  <c:v>Secondary Metabolite Metabolism</c:v>
                </c:pt>
                <c:pt idx="2">
                  <c:v>Antibiotic Metabolism</c:v>
                </c:pt>
                <c:pt idx="3">
                  <c:v>Carbohydrate Metabolism</c:v>
                </c:pt>
                <c:pt idx="4">
                  <c:v>Nucleotide Metabolism</c:v>
                </c:pt>
                <c:pt idx="5">
                  <c:v>Cofactor Metabolism</c:v>
                </c:pt>
                <c:pt idx="6">
                  <c:v>Carbon Metabolism</c:v>
                </c:pt>
                <c:pt idx="7">
                  <c:v>Fatty Acid  Metabolism</c:v>
                </c:pt>
                <c:pt idx="8">
                  <c:v>Core Metabolism</c:v>
                </c:pt>
                <c:pt idx="9">
                  <c:v>Aromatic Coumpound Metabolism</c:v>
                </c:pt>
                <c:pt idx="10">
                  <c:v>Glycerolipid Metabolism</c:v>
                </c:pt>
                <c:pt idx="11">
                  <c:v>Other</c:v>
                </c:pt>
                <c:pt idx="12">
                  <c:v>Virulence</c:v>
                </c:pt>
              </c:strCache>
            </c:strRef>
          </c:cat>
          <c:val>
            <c:numRef>
              <c:f>'pao1'!$C$3:$C$15</c:f>
              <c:numCache>
                <c:formatCode>General</c:formatCode>
                <c:ptCount val="13"/>
                <c:pt idx="0">
                  <c:v>327</c:v>
                </c:pt>
                <c:pt idx="1">
                  <c:v>157</c:v>
                </c:pt>
                <c:pt idx="2">
                  <c:v>139</c:v>
                </c:pt>
                <c:pt idx="3">
                  <c:v>124</c:v>
                </c:pt>
                <c:pt idx="4">
                  <c:v>104</c:v>
                </c:pt>
                <c:pt idx="5">
                  <c:v>91</c:v>
                </c:pt>
                <c:pt idx="6">
                  <c:v>76</c:v>
                </c:pt>
                <c:pt idx="7">
                  <c:v>60</c:v>
                </c:pt>
                <c:pt idx="8">
                  <c:v>58</c:v>
                </c:pt>
                <c:pt idx="9">
                  <c:v>53</c:v>
                </c:pt>
                <c:pt idx="10">
                  <c:v>41</c:v>
                </c:pt>
                <c:pt idx="11">
                  <c:v>69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57D-734A-AD91-582C9023D7F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iPAU1129 Ontological</a:t>
            </a:r>
            <a:r>
              <a:rPr lang="en-US" sz="2000" b="1" baseline="0"/>
              <a:t> Gene Categories </a:t>
            </a:r>
            <a:endParaRPr lang="en-US" sz="2000" b="1"/>
          </a:p>
        </c:rich>
      </c:tx>
      <c:layout>
        <c:manualLayout>
          <c:xMode val="edge"/>
          <c:yMode val="edge"/>
          <c:x val="0.29962752843106216"/>
          <c:y val="3.5019455252918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FFFC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0-9A4E-8211-B8F2050D741D}"/>
              </c:ext>
            </c:extLst>
          </c:dPt>
          <c:dPt>
            <c:idx val="1"/>
            <c:bubble3D val="0"/>
            <c:spPr>
              <a:solidFill>
                <a:srgbClr val="FFD57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20-9A4E-8211-B8F2050D741D}"/>
              </c:ext>
            </c:extLst>
          </c:dPt>
          <c:dPt>
            <c:idx val="2"/>
            <c:bubble3D val="0"/>
            <c:spPr>
              <a:solidFill>
                <a:srgbClr val="94209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20-9A4E-8211-B8F2050D741D}"/>
              </c:ext>
            </c:extLst>
          </c:dPt>
          <c:dPt>
            <c:idx val="3"/>
            <c:bubble3D val="0"/>
            <c:spPr>
              <a:solidFill>
                <a:srgbClr val="00FB9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20-9A4E-8211-B8F2050D741D}"/>
              </c:ext>
            </c:extLst>
          </c:dPt>
          <c:dPt>
            <c:idx val="4"/>
            <c:bubble3D val="0"/>
            <c:spPr>
              <a:solidFill>
                <a:srgbClr val="00905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20-9A4E-8211-B8F2050D741D}"/>
              </c:ext>
            </c:extLst>
          </c:dPt>
          <c:dPt>
            <c:idx val="5"/>
            <c:bubble3D val="0"/>
            <c:spPr>
              <a:solidFill>
                <a:srgbClr val="FF93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20-9A4E-8211-B8F2050D741D}"/>
              </c:ext>
            </c:extLst>
          </c:dPt>
          <c:dPt>
            <c:idx val="6"/>
            <c:bubble3D val="0"/>
            <c:spPr>
              <a:solidFill>
                <a:srgbClr val="73FDD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20-9A4E-8211-B8F2050D741D}"/>
              </c:ext>
            </c:extLst>
          </c:dPt>
          <c:dPt>
            <c:idx val="7"/>
            <c:bubble3D val="0"/>
            <c:spPr>
              <a:solidFill>
                <a:srgbClr val="FF7E7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20-9A4E-8211-B8F2050D741D}"/>
              </c:ext>
            </c:extLst>
          </c:dPt>
          <c:dPt>
            <c:idx val="8"/>
            <c:bubble3D val="0"/>
            <c:spPr>
              <a:solidFill>
                <a:srgbClr val="94165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20-9A4E-8211-B8F2050D741D}"/>
              </c:ext>
            </c:extLst>
          </c:dPt>
          <c:dPt>
            <c:idx val="9"/>
            <c:bubble3D val="0"/>
            <c:spPr>
              <a:solidFill>
                <a:srgbClr val="FF26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20-9A4E-8211-B8F2050D741D}"/>
              </c:ext>
            </c:extLst>
          </c:dPt>
          <c:dPt>
            <c:idx val="10"/>
            <c:bubble3D val="0"/>
            <c:spPr>
              <a:solidFill>
                <a:srgbClr val="5F9D17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76D6F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520-9A4E-8211-B8F2050D741D}"/>
              </c:ext>
            </c:extLst>
          </c:dPt>
          <c:dPt>
            <c:idx val="12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520-9A4E-8211-B8F2050D741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'pa14'!$B$3:$B$15</c:f>
              <c:strCache>
                <c:ptCount val="13"/>
                <c:pt idx="0">
                  <c:v>Amino Acid Metabolism</c:v>
                </c:pt>
                <c:pt idx="1">
                  <c:v>Secondary Metabolite Metabolism</c:v>
                </c:pt>
                <c:pt idx="2">
                  <c:v>Antibiotic Metabolism</c:v>
                </c:pt>
                <c:pt idx="3">
                  <c:v>Carbohydrate Metabolism</c:v>
                </c:pt>
                <c:pt idx="4">
                  <c:v>Nucleotide Metabolism</c:v>
                </c:pt>
                <c:pt idx="5">
                  <c:v>Cofactor Metabolism</c:v>
                </c:pt>
                <c:pt idx="6">
                  <c:v>Carbon Metabolism</c:v>
                </c:pt>
                <c:pt idx="7">
                  <c:v>Fatty Acid  Metabolism</c:v>
                </c:pt>
                <c:pt idx="8">
                  <c:v>Core Metabolism</c:v>
                </c:pt>
                <c:pt idx="9">
                  <c:v>Aromatic Coumpound Metabolism</c:v>
                </c:pt>
                <c:pt idx="10">
                  <c:v>Glycerolipid Metabolism</c:v>
                </c:pt>
                <c:pt idx="11">
                  <c:v>Other</c:v>
                </c:pt>
                <c:pt idx="12">
                  <c:v>Virulence</c:v>
                </c:pt>
              </c:strCache>
            </c:strRef>
          </c:cat>
          <c:val>
            <c:numRef>
              <c:f>'pa14'!$C$3:$C$15</c:f>
              <c:numCache>
                <c:formatCode>General</c:formatCode>
                <c:ptCount val="13"/>
                <c:pt idx="0">
                  <c:v>342</c:v>
                </c:pt>
                <c:pt idx="1">
                  <c:v>160</c:v>
                </c:pt>
                <c:pt idx="2">
                  <c:v>141</c:v>
                </c:pt>
                <c:pt idx="3">
                  <c:v>123</c:v>
                </c:pt>
                <c:pt idx="4">
                  <c:v>103</c:v>
                </c:pt>
                <c:pt idx="5">
                  <c:v>91</c:v>
                </c:pt>
                <c:pt idx="6">
                  <c:v>77</c:v>
                </c:pt>
                <c:pt idx="7">
                  <c:v>60</c:v>
                </c:pt>
                <c:pt idx="8">
                  <c:v>58</c:v>
                </c:pt>
                <c:pt idx="9">
                  <c:v>53</c:v>
                </c:pt>
                <c:pt idx="10">
                  <c:v>20</c:v>
                </c:pt>
                <c:pt idx="11">
                  <c:v>73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520-9A4E-8211-B8F2050D741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</xdr:row>
      <xdr:rowOff>101600</xdr:rowOff>
    </xdr:from>
    <xdr:to>
      <xdr:col>21</xdr:col>
      <xdr:colOff>355600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AA472-8577-F240-AD24-BF651D80C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0.68095</cdr:x>
      <cdr:y>0.07198</cdr:y>
    </cdr:from>
    <cdr:to>
      <cdr:x>0.77587</cdr:x>
      <cdr:y>0.21206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A294A-FE81-7A4F-BD9C-A5F1AE50B9C3}"/>
            </a:ext>
          </a:extLst>
        </cdr:cNvPr>
        <cdr:cNvSpPr txBox="1"/>
      </cdr:nvSpPr>
      <cdr:spPr>
        <a:xfrm xmlns:a="http://schemas.openxmlformats.org/drawingml/2006/main">
          <a:off x="655955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0.78247</cdr:x>
      <cdr:y>0.03697</cdr:y>
    </cdr:from>
    <cdr:to>
      <cdr:x>0.94199</cdr:x>
      <cdr:y>0.14981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8148B6-59D6-8645-9A6C-D086064C8233}"/>
            </a:ext>
          </a:extLst>
        </cdr:cNvPr>
        <cdr:cNvSpPr txBox="1"/>
      </cdr:nvSpPr>
      <cdr:spPr>
        <a:xfrm xmlns:a="http://schemas.openxmlformats.org/drawingml/2006/main">
          <a:off x="7537494" y="241317"/>
          <a:ext cx="1536649" cy="73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i="1"/>
            <a:t>Total Genes: 525</a:t>
          </a:r>
        </a:p>
        <a:p xmlns:a="http://schemas.openxmlformats.org/drawingml/2006/main">
          <a:endParaRPr lang="en-US" sz="1800" b="1" i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0.68095</cdr:x>
      <cdr:y>0.07198</cdr:y>
    </cdr:from>
    <cdr:to>
      <cdr:x>0.77587</cdr:x>
      <cdr:y>0.21206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A294A-FE81-7A4F-BD9C-A5F1AE50B9C3}"/>
            </a:ext>
          </a:extLst>
        </cdr:cNvPr>
        <cdr:cNvSpPr txBox="1"/>
      </cdr:nvSpPr>
      <cdr:spPr>
        <a:xfrm xmlns:a="http://schemas.openxmlformats.org/drawingml/2006/main">
          <a:off x="655955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0.78247</cdr:x>
      <cdr:y>0.02724</cdr:y>
    </cdr:from>
    <cdr:to>
      <cdr:x>0.94199</cdr:x>
      <cdr:y>0.14008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8148B6-59D6-8645-9A6C-D086064C8233}"/>
            </a:ext>
          </a:extLst>
        </cdr:cNvPr>
        <cdr:cNvSpPr txBox="1"/>
      </cdr:nvSpPr>
      <cdr:spPr>
        <a:xfrm xmlns:a="http://schemas.openxmlformats.org/drawingml/2006/main">
          <a:off x="7537450" y="177800"/>
          <a:ext cx="15367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i="1"/>
            <a:t>Total Genes: 5675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</xdr:row>
      <xdr:rowOff>12700</xdr:rowOff>
    </xdr:from>
    <xdr:to>
      <xdr:col>18</xdr:col>
      <xdr:colOff>38100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60E33-0347-434B-B223-31C25E129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0.68095</cdr:x>
      <cdr:y>0.07198</cdr:y>
    </cdr:from>
    <cdr:to>
      <cdr:x>0.77587</cdr:x>
      <cdr:y>0.21206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A294A-FE81-7A4F-BD9C-A5F1AE50B9C3}"/>
            </a:ext>
          </a:extLst>
        </cdr:cNvPr>
        <cdr:cNvSpPr txBox="1"/>
      </cdr:nvSpPr>
      <cdr:spPr>
        <a:xfrm xmlns:a="http://schemas.openxmlformats.org/drawingml/2006/main">
          <a:off x="655955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0.78247</cdr:x>
      <cdr:y>0.03697</cdr:y>
    </cdr:from>
    <cdr:to>
      <cdr:x>0.94199</cdr:x>
      <cdr:y>0.14981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8148B6-59D6-8645-9A6C-D086064C8233}"/>
            </a:ext>
          </a:extLst>
        </cdr:cNvPr>
        <cdr:cNvSpPr txBox="1"/>
      </cdr:nvSpPr>
      <cdr:spPr>
        <a:xfrm xmlns:a="http://schemas.openxmlformats.org/drawingml/2006/main">
          <a:off x="7537494" y="241317"/>
          <a:ext cx="1536649" cy="73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i="1"/>
            <a:t>Total Genes: 494</a:t>
          </a:r>
        </a:p>
        <a:p xmlns:a="http://schemas.openxmlformats.org/drawingml/2006/main">
          <a:endParaRPr lang="en-US" sz="1800" b="1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2</xdr:row>
      <xdr:rowOff>139700</xdr:rowOff>
    </xdr:from>
    <xdr:to>
      <xdr:col>21</xdr:col>
      <xdr:colOff>660400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80E6D-9029-CD4C-88CC-873BE4C6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0.68095</cdr:x>
      <cdr:y>0.07198</cdr:y>
    </cdr:from>
    <cdr:to>
      <cdr:x>0.77587</cdr:x>
      <cdr:y>0.21206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A294A-FE81-7A4F-BD9C-A5F1AE50B9C3}"/>
            </a:ext>
          </a:extLst>
        </cdr:cNvPr>
        <cdr:cNvSpPr txBox="1"/>
      </cdr:nvSpPr>
      <cdr:spPr>
        <a:xfrm xmlns:a="http://schemas.openxmlformats.org/drawingml/2006/main">
          <a:off x="655955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0.78247</cdr:x>
      <cdr:y>0.03697</cdr:y>
    </cdr:from>
    <cdr:to>
      <cdr:x>0.94199</cdr:x>
      <cdr:y>0.14981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8148B6-59D6-8645-9A6C-D086064C8233}"/>
            </a:ext>
          </a:extLst>
        </cdr:cNvPr>
        <cdr:cNvSpPr txBox="1"/>
      </cdr:nvSpPr>
      <cdr:spPr>
        <a:xfrm xmlns:a="http://schemas.openxmlformats.org/drawingml/2006/main">
          <a:off x="7537494" y="241317"/>
          <a:ext cx="1536649" cy="73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i="1"/>
            <a:t>Total Genes: 1516</a:t>
          </a:r>
        </a:p>
        <a:p xmlns:a="http://schemas.openxmlformats.org/drawingml/2006/main">
          <a:endParaRPr lang="en-US" sz="1800" b="1" i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2</xdr:row>
      <xdr:rowOff>139700</xdr:rowOff>
    </xdr:from>
    <xdr:to>
      <xdr:col>21</xdr:col>
      <xdr:colOff>660400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2EC38-7385-D64E-B678-5D0AAF400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0.68095</cdr:x>
      <cdr:y>0.07198</cdr:y>
    </cdr:from>
    <cdr:to>
      <cdr:x>0.77587</cdr:x>
      <cdr:y>0.21206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A294A-FE81-7A4F-BD9C-A5F1AE50B9C3}"/>
            </a:ext>
          </a:extLst>
        </cdr:cNvPr>
        <cdr:cNvSpPr txBox="1"/>
      </cdr:nvSpPr>
      <cdr:spPr>
        <a:xfrm xmlns:a="http://schemas.openxmlformats.org/drawingml/2006/main">
          <a:off x="655955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0.78247</cdr:x>
      <cdr:y>0.03697</cdr:y>
    </cdr:from>
    <cdr:to>
      <cdr:x>0.94199</cdr:x>
      <cdr:y>0.14981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8148B6-59D6-8645-9A6C-D086064C8233}"/>
            </a:ext>
          </a:extLst>
        </cdr:cNvPr>
        <cdr:cNvSpPr txBox="1"/>
      </cdr:nvSpPr>
      <cdr:spPr>
        <a:xfrm xmlns:a="http://schemas.openxmlformats.org/drawingml/2006/main">
          <a:off x="7537494" y="241317"/>
          <a:ext cx="1536649" cy="73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i="1"/>
            <a:t>Total Genes: 516</a:t>
          </a:r>
        </a:p>
        <a:p xmlns:a="http://schemas.openxmlformats.org/drawingml/2006/main">
          <a:endParaRPr lang="en-US" sz="1800" b="1" i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2</xdr:row>
      <xdr:rowOff>139700</xdr:rowOff>
    </xdr:from>
    <xdr:to>
      <xdr:col>23</xdr:col>
      <xdr:colOff>546100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AB536-828E-F34F-8796-0B9848011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3E3F-3332-F843-8AA9-67B00F43C9EA}">
  <dimension ref="A1:F31"/>
  <sheetViews>
    <sheetView workbookViewId="0">
      <selection activeCell="G38" sqref="G38"/>
    </sheetView>
  </sheetViews>
  <sheetFormatPr baseColWidth="10" defaultRowHeight="16" x14ac:dyDescent="0.2"/>
  <sheetData>
    <row r="1" spans="1:6" x14ac:dyDescent="0.2">
      <c r="A1" s="1"/>
      <c r="B1" s="1" t="s">
        <v>0</v>
      </c>
      <c r="C1" s="1"/>
      <c r="D1" s="1"/>
      <c r="E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>
        <v>1</v>
      </c>
      <c r="B3" s="2" t="s">
        <v>2</v>
      </c>
      <c r="C3" s="2">
        <v>524</v>
      </c>
      <c r="D3" s="2" t="s">
        <v>3</v>
      </c>
      <c r="E3" s="2"/>
    </row>
    <row r="4" spans="1:6" x14ac:dyDescent="0.2">
      <c r="A4" s="1">
        <v>4</v>
      </c>
      <c r="B4" s="2" t="s">
        <v>8</v>
      </c>
      <c r="C4" s="2">
        <v>338</v>
      </c>
      <c r="D4" s="2" t="s">
        <v>9</v>
      </c>
      <c r="E4" s="2"/>
    </row>
    <row r="5" spans="1:6" x14ac:dyDescent="0.2">
      <c r="A5" s="1">
        <v>2</v>
      </c>
      <c r="B5" s="2" t="s">
        <v>4</v>
      </c>
      <c r="C5" s="2">
        <v>245</v>
      </c>
      <c r="D5" s="2" t="s">
        <v>5</v>
      </c>
      <c r="E5" s="2"/>
    </row>
    <row r="6" spans="1:6" x14ac:dyDescent="0.2">
      <c r="A6" s="1">
        <v>19</v>
      </c>
      <c r="B6" s="2" t="s">
        <v>38</v>
      </c>
      <c r="C6" s="2">
        <v>244</v>
      </c>
      <c r="D6" s="2" t="s">
        <v>39</v>
      </c>
      <c r="E6" s="2"/>
    </row>
    <row r="7" spans="1:6" x14ac:dyDescent="0.2">
      <c r="A7" s="1">
        <v>10</v>
      </c>
      <c r="B7" s="2" t="s">
        <v>12</v>
      </c>
      <c r="C7" s="2">
        <v>171</v>
      </c>
      <c r="D7" s="2" t="s">
        <v>21</v>
      </c>
      <c r="E7" s="2"/>
    </row>
    <row r="8" spans="1:6" x14ac:dyDescent="0.2">
      <c r="A8" s="1">
        <v>21</v>
      </c>
      <c r="B8" s="2" t="s">
        <v>28</v>
      </c>
      <c r="C8" s="2">
        <v>142</v>
      </c>
      <c r="D8" s="2" t="s">
        <v>43</v>
      </c>
      <c r="E8" s="2"/>
    </row>
    <row r="9" spans="1:6" x14ac:dyDescent="0.2">
      <c r="A9" s="1">
        <v>6</v>
      </c>
      <c r="B9" s="2" t="s">
        <v>16</v>
      </c>
      <c r="C9" s="2">
        <v>116</v>
      </c>
      <c r="D9" s="2" t="s">
        <v>13</v>
      </c>
      <c r="E9" s="2"/>
    </row>
    <row r="10" spans="1:6" x14ac:dyDescent="0.2">
      <c r="A10" s="1">
        <v>18</v>
      </c>
      <c r="B10" s="2" t="s">
        <v>10</v>
      </c>
      <c r="C10" s="2">
        <v>111</v>
      </c>
      <c r="D10" s="2" t="s">
        <v>37</v>
      </c>
      <c r="E10" s="2"/>
    </row>
    <row r="11" spans="1:6" x14ac:dyDescent="0.2">
      <c r="A11" s="1">
        <v>14</v>
      </c>
      <c r="B11" s="2" t="s">
        <v>14</v>
      </c>
      <c r="C11" s="2">
        <v>111</v>
      </c>
      <c r="D11" s="2" t="s">
        <v>29</v>
      </c>
      <c r="E11" s="2"/>
    </row>
    <row r="12" spans="1:6" x14ac:dyDescent="0.2">
      <c r="A12" s="1">
        <v>8</v>
      </c>
      <c r="B12" s="2" t="s">
        <v>6</v>
      </c>
      <c r="C12" s="2">
        <v>78</v>
      </c>
      <c r="D12" s="2" t="s">
        <v>17</v>
      </c>
      <c r="E12" s="2"/>
    </row>
    <row r="13" spans="1:6" x14ac:dyDescent="0.2">
      <c r="A13" s="1">
        <v>5</v>
      </c>
      <c r="B13" s="2" t="s">
        <v>46</v>
      </c>
      <c r="C13">
        <f>SUM(C26:C31)</f>
        <v>156</v>
      </c>
      <c r="D13" s="2" t="s">
        <v>11</v>
      </c>
      <c r="E13" s="2"/>
    </row>
    <row r="14" spans="1:6" x14ac:dyDescent="0.2">
      <c r="A14" s="1">
        <v>7</v>
      </c>
      <c r="B14" s="2" t="s">
        <v>20</v>
      </c>
      <c r="C14" s="2">
        <v>221</v>
      </c>
      <c r="D14" s="2" t="s">
        <v>15</v>
      </c>
      <c r="E14" s="2"/>
    </row>
    <row r="15" spans="1:6" x14ac:dyDescent="0.2">
      <c r="A15" s="1">
        <v>13</v>
      </c>
      <c r="B15" s="2" t="s">
        <v>42</v>
      </c>
      <c r="C15" s="2">
        <v>205</v>
      </c>
      <c r="D15" s="2" t="s">
        <v>27</v>
      </c>
      <c r="E15" s="2"/>
    </row>
    <row r="16" spans="1:6" x14ac:dyDescent="0.2">
      <c r="A16" s="1">
        <v>17</v>
      </c>
      <c r="B16" s="2" t="s">
        <v>36</v>
      </c>
      <c r="C16" s="2">
        <v>158</v>
      </c>
      <c r="D16" s="2" t="s">
        <v>35</v>
      </c>
      <c r="E16" s="2"/>
    </row>
    <row r="17" spans="1:5" x14ac:dyDescent="0.2">
      <c r="A17" s="1">
        <v>3</v>
      </c>
      <c r="B17" s="2" t="s">
        <v>26</v>
      </c>
      <c r="C17" s="2">
        <v>98</v>
      </c>
      <c r="D17" s="2" t="s">
        <v>7</v>
      </c>
      <c r="E17" s="2"/>
    </row>
    <row r="18" spans="1:5" x14ac:dyDescent="0.2">
      <c r="A18" s="1">
        <v>22</v>
      </c>
      <c r="B18" s="2" t="s">
        <v>34</v>
      </c>
      <c r="C18" s="2">
        <v>98</v>
      </c>
      <c r="D18" s="2" t="s">
        <v>45</v>
      </c>
      <c r="E18" s="2"/>
    </row>
    <row r="19" spans="1:5" x14ac:dyDescent="0.2">
      <c r="A19" s="1">
        <v>20</v>
      </c>
      <c r="B19" s="2" t="s">
        <v>44</v>
      </c>
      <c r="C19" s="2">
        <v>75</v>
      </c>
      <c r="D19" s="2" t="s">
        <v>41</v>
      </c>
      <c r="E19" s="2"/>
    </row>
    <row r="20" spans="1:5" x14ac:dyDescent="0.2">
      <c r="A20" s="1">
        <v>16</v>
      </c>
      <c r="D20" s="2" t="s">
        <v>33</v>
      </c>
      <c r="E20" s="2"/>
    </row>
    <row r="21" spans="1:5" x14ac:dyDescent="0.2">
      <c r="A21" s="1">
        <v>9</v>
      </c>
      <c r="D21" s="2" t="s">
        <v>19</v>
      </c>
      <c r="E21" s="2"/>
    </row>
    <row r="22" spans="1:5" x14ac:dyDescent="0.2">
      <c r="A22" s="1">
        <v>12</v>
      </c>
      <c r="D22" s="2" t="s">
        <v>25</v>
      </c>
      <c r="E22" s="2"/>
    </row>
    <row r="23" spans="1:5" x14ac:dyDescent="0.2">
      <c r="A23" s="1">
        <v>11</v>
      </c>
      <c r="D23" s="2" t="s">
        <v>23</v>
      </c>
      <c r="E23" s="2"/>
    </row>
    <row r="24" spans="1:5" x14ac:dyDescent="0.2">
      <c r="A24" s="1">
        <v>15</v>
      </c>
      <c r="D24" s="2" t="s">
        <v>31</v>
      </c>
      <c r="E24" s="2"/>
    </row>
    <row r="26" spans="1:5" x14ac:dyDescent="0.2">
      <c r="B26" s="2" t="s">
        <v>40</v>
      </c>
      <c r="C26" s="2">
        <v>44</v>
      </c>
    </row>
    <row r="27" spans="1:5" x14ac:dyDescent="0.2">
      <c r="B27" s="2" t="s">
        <v>32</v>
      </c>
      <c r="C27" s="2">
        <v>34</v>
      </c>
    </row>
    <row r="28" spans="1:5" x14ac:dyDescent="0.2">
      <c r="B28" s="2" t="s">
        <v>18</v>
      </c>
      <c r="C28" s="2">
        <v>33</v>
      </c>
    </row>
    <row r="29" spans="1:5" x14ac:dyDescent="0.2">
      <c r="B29" s="2" t="s">
        <v>24</v>
      </c>
      <c r="C29" s="2">
        <v>20</v>
      </c>
    </row>
    <row r="30" spans="1:5" x14ac:dyDescent="0.2">
      <c r="B30" s="2" t="s">
        <v>22</v>
      </c>
      <c r="C30" s="2">
        <v>14</v>
      </c>
    </row>
    <row r="31" spans="1:5" x14ac:dyDescent="0.2">
      <c r="B31" s="2" t="s">
        <v>30</v>
      </c>
      <c r="C31" s="2">
        <v>11</v>
      </c>
    </row>
  </sheetData>
  <sortState ref="A3:D24">
    <sortCondition descending="1" ref="C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F99E-CD24-4D4C-9429-873946C5E534}">
  <dimension ref="A1:F24"/>
  <sheetViews>
    <sheetView workbookViewId="0">
      <selection activeCell="T21" sqref="T21"/>
    </sheetView>
  </sheetViews>
  <sheetFormatPr baseColWidth="10" defaultRowHeight="16" x14ac:dyDescent="0.2"/>
  <sheetData>
    <row r="1" spans="1:6" x14ac:dyDescent="0.2">
      <c r="A1" s="1"/>
      <c r="B1" s="1" t="s">
        <v>0</v>
      </c>
      <c r="C1" s="1"/>
      <c r="D1" s="1"/>
      <c r="E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>
        <v>1</v>
      </c>
      <c r="B3" s="4" t="s">
        <v>2</v>
      </c>
      <c r="C3" s="4">
        <v>360</v>
      </c>
      <c r="D3" s="2"/>
      <c r="E3" s="2"/>
    </row>
    <row r="4" spans="1:6" x14ac:dyDescent="0.2">
      <c r="A4" s="1">
        <v>4</v>
      </c>
      <c r="B4" s="4" t="s">
        <v>8</v>
      </c>
      <c r="C4" s="4">
        <v>177</v>
      </c>
      <c r="D4" s="2"/>
      <c r="E4" s="2"/>
    </row>
    <row r="5" spans="1:6" x14ac:dyDescent="0.2">
      <c r="A5" s="1">
        <v>19</v>
      </c>
      <c r="B5" s="4" t="s">
        <v>38</v>
      </c>
      <c r="C5" s="4">
        <v>164</v>
      </c>
      <c r="D5" s="2"/>
      <c r="E5" s="2"/>
    </row>
    <row r="6" spans="1:6" x14ac:dyDescent="0.2">
      <c r="A6" s="1">
        <v>2</v>
      </c>
      <c r="B6" s="4" t="s">
        <v>4</v>
      </c>
      <c r="C6" s="4">
        <v>148</v>
      </c>
      <c r="D6" s="2"/>
      <c r="E6" s="2"/>
    </row>
    <row r="7" spans="1:6" x14ac:dyDescent="0.2">
      <c r="A7" s="1">
        <v>7</v>
      </c>
      <c r="B7" s="4" t="s">
        <v>14</v>
      </c>
      <c r="C7" s="4">
        <v>103</v>
      </c>
      <c r="D7" s="2"/>
      <c r="E7" s="2"/>
    </row>
    <row r="8" spans="1:6" x14ac:dyDescent="0.2">
      <c r="A8" s="1">
        <v>14</v>
      </c>
      <c r="B8" s="4" t="s">
        <v>28</v>
      </c>
      <c r="C8" s="4">
        <v>89</v>
      </c>
      <c r="D8" s="2"/>
      <c r="E8" s="2"/>
    </row>
    <row r="9" spans="1:6" x14ac:dyDescent="0.2">
      <c r="A9" s="1">
        <v>6</v>
      </c>
      <c r="B9" s="4" t="s">
        <v>12</v>
      </c>
      <c r="C9" s="4">
        <v>82</v>
      </c>
      <c r="D9" s="2"/>
      <c r="E9" s="2"/>
    </row>
    <row r="10" spans="1:6" x14ac:dyDescent="0.2">
      <c r="A10" s="1">
        <v>5</v>
      </c>
      <c r="B10" s="4" t="s">
        <v>10</v>
      </c>
      <c r="C10" s="4">
        <v>73</v>
      </c>
      <c r="D10" s="2"/>
      <c r="E10" s="2"/>
    </row>
    <row r="11" spans="1:6" x14ac:dyDescent="0.2">
      <c r="A11" s="1">
        <v>8</v>
      </c>
      <c r="B11" s="4" t="s">
        <v>16</v>
      </c>
      <c r="C11" s="4">
        <v>71</v>
      </c>
      <c r="D11" s="2"/>
      <c r="E11" s="2"/>
    </row>
    <row r="12" spans="1:6" x14ac:dyDescent="0.2">
      <c r="A12" s="1">
        <v>21</v>
      </c>
      <c r="B12" s="4" t="s">
        <v>40</v>
      </c>
      <c r="C12" s="4">
        <v>32</v>
      </c>
      <c r="D12" s="2"/>
      <c r="E12" s="2"/>
    </row>
    <row r="13" spans="1:6" x14ac:dyDescent="0.2">
      <c r="A13" s="1">
        <v>22</v>
      </c>
      <c r="B13" s="4" t="s">
        <v>18</v>
      </c>
      <c r="C13" s="4">
        <v>32</v>
      </c>
      <c r="D13" s="2"/>
    </row>
    <row r="14" spans="1:6" x14ac:dyDescent="0.2">
      <c r="A14" s="1">
        <v>16</v>
      </c>
      <c r="B14" s="4" t="s">
        <v>46</v>
      </c>
      <c r="C14">
        <f>SUM(C19:C24,C16:C18)</f>
        <v>115</v>
      </c>
      <c r="D14" s="2"/>
      <c r="E14" s="2"/>
    </row>
    <row r="15" spans="1:6" x14ac:dyDescent="0.2">
      <c r="A15" s="1">
        <v>17</v>
      </c>
      <c r="B15" s="4" t="s">
        <v>42</v>
      </c>
      <c r="C15" s="4">
        <v>47</v>
      </c>
      <c r="D15" s="2"/>
      <c r="E15" s="2"/>
    </row>
    <row r="16" spans="1:6" x14ac:dyDescent="0.2">
      <c r="A16" s="1">
        <v>10</v>
      </c>
      <c r="B16" s="4" t="s">
        <v>6</v>
      </c>
      <c r="C16" s="4">
        <v>27</v>
      </c>
      <c r="D16" s="2"/>
      <c r="E16" s="2"/>
    </row>
    <row r="17" spans="1:5" x14ac:dyDescent="0.2">
      <c r="A17" s="1">
        <v>3</v>
      </c>
      <c r="B17" s="4" t="s">
        <v>20</v>
      </c>
      <c r="C17" s="4">
        <v>26</v>
      </c>
    </row>
    <row r="18" spans="1:5" x14ac:dyDescent="0.2">
      <c r="A18" s="1">
        <v>20</v>
      </c>
      <c r="B18" s="4" t="s">
        <v>44</v>
      </c>
      <c r="C18" s="4">
        <v>17</v>
      </c>
      <c r="D18" s="2"/>
      <c r="E18" s="2"/>
    </row>
    <row r="19" spans="1:5" x14ac:dyDescent="0.2">
      <c r="A19" s="1">
        <v>18</v>
      </c>
      <c r="B19" s="4" t="s">
        <v>32</v>
      </c>
      <c r="C19" s="4">
        <v>14</v>
      </c>
      <c r="D19" s="2"/>
      <c r="E19" s="2"/>
    </row>
    <row r="20" spans="1:5" x14ac:dyDescent="0.2">
      <c r="A20" s="1">
        <v>9</v>
      </c>
      <c r="B20" s="4" t="s">
        <v>36</v>
      </c>
      <c r="C20" s="4">
        <v>11</v>
      </c>
      <c r="D20" s="2"/>
      <c r="E20" s="2"/>
    </row>
    <row r="21" spans="1:5" x14ac:dyDescent="0.2">
      <c r="A21" s="1">
        <v>12</v>
      </c>
      <c r="B21" s="4" t="s">
        <v>24</v>
      </c>
      <c r="C21" s="4">
        <v>9</v>
      </c>
      <c r="D21" s="2"/>
      <c r="E21" s="2"/>
    </row>
    <row r="22" spans="1:5" x14ac:dyDescent="0.2">
      <c r="A22" s="1">
        <v>11</v>
      </c>
      <c r="B22" s="4" t="s">
        <v>22</v>
      </c>
      <c r="C22" s="4">
        <v>8</v>
      </c>
      <c r="D22" s="2"/>
      <c r="E22" s="2"/>
    </row>
    <row r="23" spans="1:5" x14ac:dyDescent="0.2">
      <c r="A23" s="1">
        <v>13</v>
      </c>
      <c r="B23" s="4" t="s">
        <v>30</v>
      </c>
      <c r="C23" s="4">
        <v>2</v>
      </c>
      <c r="D23" s="2"/>
      <c r="E23" s="2"/>
    </row>
    <row r="24" spans="1:5" x14ac:dyDescent="0.2">
      <c r="A24" s="1">
        <v>15</v>
      </c>
      <c r="B24" s="4" t="s">
        <v>26</v>
      </c>
      <c r="C24" s="4">
        <v>1</v>
      </c>
      <c r="D24" s="2"/>
      <c r="E24" s="2"/>
    </row>
  </sheetData>
  <sortState ref="A3:C24">
    <sortCondition descending="1" ref="C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E9D8-615F-6C4B-A923-0127DB6C5A34}">
  <dimension ref="A1:J64"/>
  <sheetViews>
    <sheetView workbookViewId="0">
      <selection activeCell="D19" sqref="D19"/>
    </sheetView>
  </sheetViews>
  <sheetFormatPr baseColWidth="10" defaultRowHeight="16" x14ac:dyDescent="0.2"/>
  <sheetData>
    <row r="1" spans="1:6" x14ac:dyDescent="0.2">
      <c r="A1" s="1"/>
      <c r="B1" s="1" t="s">
        <v>0</v>
      </c>
      <c r="C1" s="1"/>
      <c r="D1" s="1"/>
      <c r="E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>
        <v>19</v>
      </c>
      <c r="B3" s="4" t="s">
        <v>38</v>
      </c>
      <c r="C3" s="4">
        <v>585</v>
      </c>
      <c r="D3" s="2"/>
      <c r="E3" s="2" t="s">
        <v>2</v>
      </c>
      <c r="F3" s="2">
        <v>543</v>
      </c>
    </row>
    <row r="4" spans="1:6" x14ac:dyDescent="0.2">
      <c r="A4" s="1">
        <v>1</v>
      </c>
      <c r="B4" s="4" t="s">
        <v>2</v>
      </c>
      <c r="C4" s="4">
        <v>543</v>
      </c>
      <c r="D4" s="2"/>
      <c r="E4" s="2" t="s">
        <v>4</v>
      </c>
      <c r="F4" s="2">
        <v>278</v>
      </c>
    </row>
    <row r="5" spans="1:6" x14ac:dyDescent="0.2">
      <c r="A5" s="1">
        <v>4</v>
      </c>
      <c r="B5" s="4" t="s">
        <v>8</v>
      </c>
      <c r="C5" s="4">
        <v>454</v>
      </c>
      <c r="D5" s="2"/>
      <c r="E5" s="2" t="s">
        <v>6</v>
      </c>
      <c r="F5" s="2">
        <v>69</v>
      </c>
    </row>
    <row r="6" spans="1:6" x14ac:dyDescent="0.2">
      <c r="A6" s="1">
        <v>2</v>
      </c>
      <c r="B6" s="4" t="s">
        <v>4</v>
      </c>
      <c r="C6" s="4">
        <v>278</v>
      </c>
      <c r="D6" s="2"/>
      <c r="E6" s="2" t="s">
        <v>8</v>
      </c>
      <c r="F6" s="2">
        <v>454</v>
      </c>
    </row>
    <row r="7" spans="1:6" x14ac:dyDescent="0.2">
      <c r="A7" s="1">
        <v>14</v>
      </c>
      <c r="B7" s="4" t="s">
        <v>28</v>
      </c>
      <c r="C7" s="4">
        <v>236</v>
      </c>
      <c r="D7" s="2"/>
      <c r="E7" s="2" t="s">
        <v>10</v>
      </c>
      <c r="F7" s="2">
        <v>160</v>
      </c>
    </row>
    <row r="8" spans="1:6" x14ac:dyDescent="0.2">
      <c r="A8" s="1">
        <v>7</v>
      </c>
      <c r="B8" s="4" t="s">
        <v>14</v>
      </c>
      <c r="C8" s="4">
        <v>235</v>
      </c>
      <c r="D8" s="2"/>
      <c r="E8" s="2" t="s">
        <v>12</v>
      </c>
      <c r="F8" s="2">
        <v>198</v>
      </c>
    </row>
    <row r="9" spans="1:6" x14ac:dyDescent="0.2">
      <c r="A9" s="1">
        <v>6</v>
      </c>
      <c r="B9" s="4" t="s">
        <v>12</v>
      </c>
      <c r="C9" s="4">
        <v>198</v>
      </c>
      <c r="D9" s="2"/>
      <c r="E9" s="2" t="s">
        <v>14</v>
      </c>
      <c r="F9" s="2">
        <v>235</v>
      </c>
    </row>
    <row r="10" spans="1:6" x14ac:dyDescent="0.2">
      <c r="A10" s="1">
        <v>5</v>
      </c>
      <c r="B10" s="4" t="s">
        <v>10</v>
      </c>
      <c r="C10" s="4">
        <v>160</v>
      </c>
      <c r="D10" s="2"/>
      <c r="E10" s="2" t="s">
        <v>48</v>
      </c>
      <c r="F10" s="2">
        <v>91</v>
      </c>
    </row>
    <row r="11" spans="1:6" x14ac:dyDescent="0.2">
      <c r="A11" s="1">
        <v>21</v>
      </c>
      <c r="B11" s="4" t="s">
        <v>16</v>
      </c>
      <c r="C11" s="4">
        <v>91</v>
      </c>
      <c r="D11" s="2"/>
      <c r="E11" s="2" t="s">
        <v>18</v>
      </c>
      <c r="F11" s="2">
        <v>41</v>
      </c>
    </row>
    <row r="12" spans="1:6" x14ac:dyDescent="0.2">
      <c r="A12" s="1">
        <v>8</v>
      </c>
      <c r="B12" s="4" t="s">
        <v>6</v>
      </c>
      <c r="C12" s="4">
        <v>69</v>
      </c>
      <c r="D12" s="2"/>
      <c r="E12" s="2" t="s">
        <v>20</v>
      </c>
      <c r="F12" s="2">
        <v>56</v>
      </c>
    </row>
    <row r="13" spans="1:6" x14ac:dyDescent="0.2">
      <c r="A13" s="1">
        <v>3</v>
      </c>
      <c r="B13" s="4" t="s">
        <v>40</v>
      </c>
      <c r="C13" s="4">
        <v>64</v>
      </c>
      <c r="D13" s="2"/>
      <c r="E13" s="2" t="s">
        <v>22</v>
      </c>
      <c r="F13" s="2">
        <v>25</v>
      </c>
    </row>
    <row r="14" spans="1:6" x14ac:dyDescent="0.2">
      <c r="A14" s="1">
        <v>17</v>
      </c>
      <c r="B14" s="4" t="s">
        <v>46</v>
      </c>
      <c r="C14">
        <f>SUM(C22:C27,C21)</f>
        <v>222</v>
      </c>
      <c r="D14" s="2"/>
      <c r="E14" s="2" t="s">
        <v>24</v>
      </c>
      <c r="F14" s="2">
        <v>32</v>
      </c>
    </row>
    <row r="15" spans="1:6" x14ac:dyDescent="0.2">
      <c r="A15" s="1">
        <v>18</v>
      </c>
      <c r="B15" s="4" t="s">
        <v>42</v>
      </c>
      <c r="C15" s="4">
        <v>151</v>
      </c>
      <c r="D15" s="2"/>
      <c r="E15" s="2" t="s">
        <v>26</v>
      </c>
      <c r="F15" s="2">
        <v>7</v>
      </c>
    </row>
    <row r="16" spans="1:6" x14ac:dyDescent="0.2">
      <c r="A16" s="1">
        <v>22</v>
      </c>
      <c r="B16" s="4" t="s">
        <v>44</v>
      </c>
      <c r="C16" s="4">
        <v>73</v>
      </c>
      <c r="D16" s="2"/>
      <c r="E16" s="2" t="s">
        <v>28</v>
      </c>
      <c r="F16" s="2">
        <v>236</v>
      </c>
    </row>
    <row r="17" spans="1:6" x14ac:dyDescent="0.2">
      <c r="A17" s="1">
        <v>10</v>
      </c>
      <c r="B17" s="4" t="s">
        <v>36</v>
      </c>
      <c r="C17" s="4">
        <v>67</v>
      </c>
      <c r="E17" s="2" t="s">
        <v>30</v>
      </c>
      <c r="F17" s="2">
        <v>39</v>
      </c>
    </row>
    <row r="18" spans="1:6" x14ac:dyDescent="0.2">
      <c r="A18" s="1">
        <v>16</v>
      </c>
      <c r="D18" s="2"/>
      <c r="E18" s="2" t="s">
        <v>66</v>
      </c>
      <c r="F18" s="2">
        <v>22</v>
      </c>
    </row>
    <row r="19" spans="1:6" x14ac:dyDescent="0.2">
      <c r="A19" s="1">
        <v>11</v>
      </c>
      <c r="D19" s="2"/>
      <c r="E19" s="2" t="s">
        <v>36</v>
      </c>
      <c r="F19" s="2">
        <v>67</v>
      </c>
    </row>
    <row r="20" spans="1:6" x14ac:dyDescent="0.2">
      <c r="A20" s="1">
        <v>9</v>
      </c>
      <c r="D20" s="2"/>
      <c r="E20" s="2" t="s">
        <v>38</v>
      </c>
      <c r="F20" s="2">
        <v>585</v>
      </c>
    </row>
    <row r="21" spans="1:6" x14ac:dyDescent="0.2">
      <c r="A21" s="1">
        <v>12</v>
      </c>
      <c r="B21" s="4" t="s">
        <v>20</v>
      </c>
      <c r="C21" s="4">
        <v>56</v>
      </c>
      <c r="D21" s="2"/>
      <c r="E21" s="2" t="s">
        <v>40</v>
      </c>
      <c r="F21" s="2">
        <v>64</v>
      </c>
    </row>
    <row r="22" spans="1:6" x14ac:dyDescent="0.2">
      <c r="A22" s="1">
        <v>20</v>
      </c>
      <c r="B22" s="4" t="s">
        <v>18</v>
      </c>
      <c r="C22" s="4">
        <v>41</v>
      </c>
      <c r="D22" s="2"/>
      <c r="E22" s="2" t="s">
        <v>42</v>
      </c>
      <c r="F22" s="2">
        <v>151</v>
      </c>
    </row>
    <row r="23" spans="1:6" x14ac:dyDescent="0.2">
      <c r="A23" s="1">
        <v>13</v>
      </c>
      <c r="B23" s="4" t="s">
        <v>30</v>
      </c>
      <c r="C23" s="4">
        <v>39</v>
      </c>
      <c r="D23" s="2"/>
      <c r="E23" s="2" t="s">
        <v>44</v>
      </c>
      <c r="F23" s="2">
        <v>73</v>
      </c>
    </row>
    <row r="24" spans="1:6" x14ac:dyDescent="0.2">
      <c r="A24" s="1">
        <v>15</v>
      </c>
      <c r="B24" s="4" t="s">
        <v>24</v>
      </c>
      <c r="C24" s="4">
        <v>32</v>
      </c>
      <c r="D24" s="2"/>
      <c r="E24" s="2"/>
    </row>
    <row r="25" spans="1:6" x14ac:dyDescent="0.2">
      <c r="B25" s="4" t="s">
        <v>22</v>
      </c>
      <c r="C25" s="4">
        <v>25</v>
      </c>
    </row>
    <row r="26" spans="1:6" x14ac:dyDescent="0.2">
      <c r="B26" s="4" t="s">
        <v>32</v>
      </c>
      <c r="C26" s="4">
        <v>22</v>
      </c>
    </row>
    <row r="27" spans="1:6" x14ac:dyDescent="0.2">
      <c r="B27" s="4" t="s">
        <v>26</v>
      </c>
      <c r="C27" s="4">
        <v>7</v>
      </c>
    </row>
    <row r="42" spans="7:10" x14ac:dyDescent="0.2">
      <c r="G42" s="1" t="s">
        <v>50</v>
      </c>
      <c r="H42" s="1" t="s">
        <v>0</v>
      </c>
      <c r="I42" s="1" t="s">
        <v>1</v>
      </c>
    </row>
    <row r="43" spans="7:10" x14ac:dyDescent="0.2">
      <c r="G43" s="1"/>
      <c r="H43" s="1"/>
      <c r="I43" s="1"/>
      <c r="J43" s="1"/>
    </row>
    <row r="44" spans="7:10" x14ac:dyDescent="0.2">
      <c r="G44" s="1">
        <v>1</v>
      </c>
      <c r="H44" s="2" t="s">
        <v>2</v>
      </c>
      <c r="I44" s="2">
        <v>543</v>
      </c>
      <c r="J44" s="2" t="s">
        <v>51</v>
      </c>
    </row>
    <row r="45" spans="7:10" x14ac:dyDescent="0.2">
      <c r="G45" s="1">
        <v>2</v>
      </c>
      <c r="H45" s="2" t="s">
        <v>4</v>
      </c>
      <c r="I45" s="2">
        <v>278</v>
      </c>
      <c r="J45" s="2" t="s">
        <v>52</v>
      </c>
    </row>
    <row r="46" spans="7:10" x14ac:dyDescent="0.2">
      <c r="G46" s="1">
        <v>3</v>
      </c>
      <c r="H46" s="2" t="s">
        <v>6</v>
      </c>
      <c r="I46" s="2">
        <v>69</v>
      </c>
      <c r="J46" s="2" t="s">
        <v>53</v>
      </c>
    </row>
    <row r="47" spans="7:10" x14ac:dyDescent="0.2">
      <c r="G47" s="1">
        <v>4</v>
      </c>
      <c r="H47" s="2" t="s">
        <v>8</v>
      </c>
      <c r="I47" s="2">
        <v>454</v>
      </c>
      <c r="J47" s="2" t="s">
        <v>54</v>
      </c>
    </row>
    <row r="48" spans="7:10" x14ac:dyDescent="0.2">
      <c r="G48" s="1">
        <v>5</v>
      </c>
      <c r="H48" s="2" t="s">
        <v>10</v>
      </c>
      <c r="I48" s="2">
        <v>160</v>
      </c>
      <c r="J48" s="2" t="s">
        <v>55</v>
      </c>
    </row>
    <row r="49" spans="7:10" x14ac:dyDescent="0.2">
      <c r="G49" s="1">
        <v>6</v>
      </c>
      <c r="H49" s="2" t="s">
        <v>12</v>
      </c>
      <c r="I49" s="2">
        <v>198</v>
      </c>
      <c r="J49" s="2" t="s">
        <v>56</v>
      </c>
    </row>
    <row r="50" spans="7:10" x14ac:dyDescent="0.2">
      <c r="G50" s="1">
        <v>7</v>
      </c>
      <c r="H50" s="2" t="s">
        <v>14</v>
      </c>
      <c r="I50" s="2">
        <v>235</v>
      </c>
      <c r="J50" s="2" t="s">
        <v>57</v>
      </c>
    </row>
    <row r="51" spans="7:10" x14ac:dyDescent="0.2">
      <c r="G51" s="1">
        <v>8</v>
      </c>
      <c r="H51" s="2" t="s">
        <v>48</v>
      </c>
      <c r="I51" s="2">
        <v>91</v>
      </c>
      <c r="J51" s="2" t="s">
        <v>58</v>
      </c>
    </row>
    <row r="52" spans="7:10" x14ac:dyDescent="0.2">
      <c r="G52" s="1">
        <v>9</v>
      </c>
      <c r="H52" s="2" t="s">
        <v>18</v>
      </c>
      <c r="I52" s="2">
        <v>41</v>
      </c>
      <c r="J52" s="2" t="s">
        <v>59</v>
      </c>
    </row>
    <row r="53" spans="7:10" x14ac:dyDescent="0.2">
      <c r="G53" s="1">
        <v>10</v>
      </c>
      <c r="H53" s="2" t="s">
        <v>20</v>
      </c>
      <c r="I53" s="2">
        <v>56</v>
      </c>
      <c r="J53" s="2" t="s">
        <v>60</v>
      </c>
    </row>
    <row r="54" spans="7:10" x14ac:dyDescent="0.2">
      <c r="G54" s="1">
        <v>11</v>
      </c>
      <c r="H54" s="2" t="s">
        <v>22</v>
      </c>
      <c r="I54" s="2">
        <v>25</v>
      </c>
      <c r="J54" s="2" t="s">
        <v>61</v>
      </c>
    </row>
    <row r="55" spans="7:10" x14ac:dyDescent="0.2">
      <c r="G55" s="1">
        <v>12</v>
      </c>
      <c r="H55" s="2" t="s">
        <v>24</v>
      </c>
      <c r="I55" s="2">
        <v>32</v>
      </c>
      <c r="J55" s="2" t="s">
        <v>62</v>
      </c>
    </row>
    <row r="56" spans="7:10" x14ac:dyDescent="0.2">
      <c r="G56" s="1">
        <v>13</v>
      </c>
      <c r="H56" s="2" t="s">
        <v>26</v>
      </c>
      <c r="I56" s="2">
        <v>7</v>
      </c>
      <c r="J56" s="2" t="s">
        <v>63</v>
      </c>
    </row>
    <row r="57" spans="7:10" x14ac:dyDescent="0.2">
      <c r="G57" s="1">
        <v>14</v>
      </c>
      <c r="H57" s="2" t="s">
        <v>28</v>
      </c>
      <c r="I57" s="2">
        <v>236</v>
      </c>
      <c r="J57" s="2" t="s">
        <v>64</v>
      </c>
    </row>
    <row r="58" spans="7:10" x14ac:dyDescent="0.2">
      <c r="G58" s="1">
        <v>15</v>
      </c>
      <c r="H58" s="2" t="s">
        <v>30</v>
      </c>
      <c r="I58" s="2">
        <v>39</v>
      </c>
      <c r="J58" s="2" t="s">
        <v>65</v>
      </c>
    </row>
    <row r="59" spans="7:10" x14ac:dyDescent="0.2">
      <c r="G59" s="1">
        <v>16</v>
      </c>
      <c r="H59" s="2" t="s">
        <v>66</v>
      </c>
      <c r="I59" s="2">
        <v>22</v>
      </c>
      <c r="J59" s="2" t="s">
        <v>67</v>
      </c>
    </row>
    <row r="60" spans="7:10" x14ac:dyDescent="0.2">
      <c r="G60" s="1">
        <v>17</v>
      </c>
      <c r="H60" s="2" t="s">
        <v>36</v>
      </c>
      <c r="I60" s="2">
        <v>67</v>
      </c>
      <c r="J60" s="2" t="s">
        <v>68</v>
      </c>
    </row>
    <row r="61" spans="7:10" x14ac:dyDescent="0.2">
      <c r="G61" s="1">
        <v>18</v>
      </c>
      <c r="H61" s="2" t="s">
        <v>38</v>
      </c>
      <c r="I61" s="2">
        <v>585</v>
      </c>
      <c r="J61" s="2" t="s">
        <v>69</v>
      </c>
    </row>
    <row r="62" spans="7:10" x14ac:dyDescent="0.2">
      <c r="G62" s="1">
        <v>19</v>
      </c>
      <c r="H62" s="2" t="s">
        <v>40</v>
      </c>
      <c r="I62" s="2">
        <v>64</v>
      </c>
      <c r="J62" s="2" t="s">
        <v>70</v>
      </c>
    </row>
    <row r="63" spans="7:10" x14ac:dyDescent="0.2">
      <c r="G63" s="1">
        <v>20</v>
      </c>
      <c r="H63" s="2" t="s">
        <v>42</v>
      </c>
      <c r="I63" s="2">
        <v>151</v>
      </c>
      <c r="J63" s="2" t="s">
        <v>71</v>
      </c>
    </row>
    <row r="64" spans="7:10" x14ac:dyDescent="0.2">
      <c r="G64" s="1">
        <v>21</v>
      </c>
      <c r="H64" s="2" t="s">
        <v>44</v>
      </c>
      <c r="I64" s="2">
        <v>73</v>
      </c>
    </row>
  </sheetData>
  <sortState ref="A3:C24">
    <sortCondition descending="1" ref="C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A99E-EF5B-914F-B37F-12438C7760A9}">
  <dimension ref="A1:K64"/>
  <sheetViews>
    <sheetView tabSelected="1" workbookViewId="0">
      <selection activeCell="H21" sqref="H21"/>
    </sheetView>
  </sheetViews>
  <sheetFormatPr baseColWidth="10" defaultRowHeight="16" x14ac:dyDescent="0.2"/>
  <sheetData>
    <row r="1" spans="1:6" x14ac:dyDescent="0.2">
      <c r="A1" s="1"/>
      <c r="B1" s="1" t="s">
        <v>0</v>
      </c>
      <c r="C1" s="1"/>
      <c r="D1" s="1"/>
      <c r="E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>
        <v>1</v>
      </c>
      <c r="B3" s="4" t="s">
        <v>2</v>
      </c>
      <c r="C3" s="4">
        <v>327</v>
      </c>
      <c r="D3" s="2"/>
      <c r="E3" s="4" t="s">
        <v>2</v>
      </c>
      <c r="F3" s="4">
        <v>327</v>
      </c>
    </row>
    <row r="4" spans="1:6" x14ac:dyDescent="0.2">
      <c r="A4" s="1">
        <v>19</v>
      </c>
      <c r="B4" s="4" t="s">
        <v>38</v>
      </c>
      <c r="C4" s="4">
        <v>157</v>
      </c>
      <c r="D4" s="2"/>
      <c r="E4" s="4" t="s">
        <v>4</v>
      </c>
      <c r="F4" s="4">
        <v>139</v>
      </c>
    </row>
    <row r="5" spans="1:6" x14ac:dyDescent="0.2">
      <c r="A5" s="1">
        <v>2</v>
      </c>
      <c r="B5" s="4" t="s">
        <v>4</v>
      </c>
      <c r="C5" s="4">
        <v>139</v>
      </c>
      <c r="D5" s="2"/>
      <c r="E5" s="4" t="s">
        <v>47</v>
      </c>
      <c r="F5" s="4">
        <v>53</v>
      </c>
    </row>
    <row r="6" spans="1:6" x14ac:dyDescent="0.2">
      <c r="A6" s="1">
        <v>4</v>
      </c>
      <c r="B6" s="4" t="s">
        <v>8</v>
      </c>
      <c r="C6" s="4">
        <v>124</v>
      </c>
      <c r="D6" s="2"/>
      <c r="E6" s="4" t="s">
        <v>8</v>
      </c>
      <c r="F6" s="4">
        <v>124</v>
      </c>
    </row>
    <row r="7" spans="1:6" x14ac:dyDescent="0.2">
      <c r="A7" s="1">
        <v>14</v>
      </c>
      <c r="B7" s="4" t="s">
        <v>28</v>
      </c>
      <c r="C7" s="4">
        <v>104</v>
      </c>
      <c r="D7" s="2"/>
      <c r="E7" s="4" t="s">
        <v>10</v>
      </c>
      <c r="F7" s="4">
        <v>76</v>
      </c>
    </row>
    <row r="8" spans="1:6" x14ac:dyDescent="0.2">
      <c r="A8" s="1">
        <v>6</v>
      </c>
      <c r="B8" s="4" t="s">
        <v>12</v>
      </c>
      <c r="C8" s="4">
        <v>91</v>
      </c>
      <c r="D8" s="2"/>
      <c r="E8" s="4" t="s">
        <v>12</v>
      </c>
      <c r="F8" s="4">
        <v>91</v>
      </c>
    </row>
    <row r="9" spans="1:6" x14ac:dyDescent="0.2">
      <c r="A9" s="1">
        <v>5</v>
      </c>
      <c r="B9" s="4" t="s">
        <v>10</v>
      </c>
      <c r="C9" s="4">
        <v>76</v>
      </c>
      <c r="D9" s="2"/>
      <c r="E9" s="4" t="s">
        <v>14</v>
      </c>
      <c r="F9" s="4">
        <v>58</v>
      </c>
    </row>
    <row r="10" spans="1:6" x14ac:dyDescent="0.2">
      <c r="A10" s="1">
        <v>8</v>
      </c>
      <c r="B10" s="4" t="s">
        <v>16</v>
      </c>
      <c r="C10" s="4">
        <v>60</v>
      </c>
      <c r="D10" s="2"/>
      <c r="E10" s="4" t="s">
        <v>48</v>
      </c>
      <c r="F10" s="4">
        <v>60</v>
      </c>
    </row>
    <row r="11" spans="1:6" x14ac:dyDescent="0.2">
      <c r="A11" s="1">
        <v>7</v>
      </c>
      <c r="B11" s="4" t="s">
        <v>14</v>
      </c>
      <c r="C11" s="4">
        <v>58</v>
      </c>
      <c r="D11" s="2"/>
      <c r="E11" s="4" t="s">
        <v>18</v>
      </c>
      <c r="F11" s="4">
        <v>20</v>
      </c>
    </row>
    <row r="12" spans="1:6" x14ac:dyDescent="0.2">
      <c r="A12" s="1">
        <v>17</v>
      </c>
      <c r="B12" s="4" t="s">
        <v>6</v>
      </c>
      <c r="C12" s="4">
        <v>53</v>
      </c>
      <c r="D12" s="2"/>
      <c r="E12" s="4" t="s">
        <v>20</v>
      </c>
      <c r="F12" s="4">
        <v>14</v>
      </c>
    </row>
    <row r="13" spans="1:6" x14ac:dyDescent="0.2">
      <c r="A13" s="1">
        <v>16</v>
      </c>
      <c r="B13" s="4" t="s">
        <v>18</v>
      </c>
      <c r="C13" s="4">
        <v>41</v>
      </c>
      <c r="D13" s="2"/>
      <c r="E13" s="4" t="s">
        <v>22</v>
      </c>
      <c r="F13" s="4">
        <v>9</v>
      </c>
    </row>
    <row r="14" spans="1:6" x14ac:dyDescent="0.2">
      <c r="A14" s="1">
        <v>3</v>
      </c>
      <c r="B14" s="4" t="s">
        <v>46</v>
      </c>
      <c r="C14">
        <f>SUM(C16:C24)</f>
        <v>69</v>
      </c>
      <c r="D14" s="2"/>
      <c r="E14" s="4" t="s">
        <v>24</v>
      </c>
      <c r="F14" s="4">
        <v>7</v>
      </c>
    </row>
    <row r="15" spans="1:6" x14ac:dyDescent="0.2">
      <c r="A15" s="1">
        <v>22</v>
      </c>
      <c r="B15" s="4" t="s">
        <v>44</v>
      </c>
      <c r="C15" s="4">
        <v>31</v>
      </c>
      <c r="D15" s="2"/>
      <c r="E15" s="4" t="s">
        <v>84</v>
      </c>
      <c r="F15" s="4">
        <v>1</v>
      </c>
    </row>
    <row r="16" spans="1:6" x14ac:dyDescent="0.2">
      <c r="A16" s="1">
        <v>10</v>
      </c>
      <c r="B16" s="4" t="s">
        <v>40</v>
      </c>
      <c r="C16" s="4">
        <v>14</v>
      </c>
      <c r="D16" s="2"/>
      <c r="E16" s="4" t="s">
        <v>28</v>
      </c>
      <c r="F16" s="4">
        <v>104</v>
      </c>
    </row>
    <row r="17" spans="1:6" x14ac:dyDescent="0.2">
      <c r="A17" s="1">
        <v>12</v>
      </c>
      <c r="B17" s="4" t="s">
        <v>20</v>
      </c>
      <c r="C17" s="4">
        <v>14</v>
      </c>
      <c r="E17" s="4" t="s">
        <v>30</v>
      </c>
      <c r="F17" s="4">
        <v>2</v>
      </c>
    </row>
    <row r="18" spans="1:6" x14ac:dyDescent="0.2">
      <c r="A18" s="1">
        <v>21</v>
      </c>
      <c r="B18" s="4" t="s">
        <v>22</v>
      </c>
      <c r="C18" s="4">
        <v>9</v>
      </c>
      <c r="D18" s="2"/>
      <c r="E18" s="4" t="s">
        <v>66</v>
      </c>
      <c r="F18" s="4">
        <v>8</v>
      </c>
    </row>
    <row r="19" spans="1:6" x14ac:dyDescent="0.2">
      <c r="A19" s="1">
        <v>20</v>
      </c>
      <c r="B19" s="4" t="s">
        <v>42</v>
      </c>
      <c r="C19" s="4">
        <v>8</v>
      </c>
      <c r="D19" s="2"/>
      <c r="E19" s="4" t="s">
        <v>36</v>
      </c>
      <c r="F19" s="4">
        <v>6</v>
      </c>
    </row>
    <row r="20" spans="1:6" x14ac:dyDescent="0.2">
      <c r="A20" s="1">
        <v>9</v>
      </c>
      <c r="B20" s="4" t="s">
        <v>32</v>
      </c>
      <c r="C20" s="4">
        <v>8</v>
      </c>
      <c r="D20" s="2"/>
      <c r="E20" s="4" t="s">
        <v>89</v>
      </c>
      <c r="F20" s="4">
        <v>157</v>
      </c>
    </row>
    <row r="21" spans="1:6" x14ac:dyDescent="0.2">
      <c r="A21" s="1">
        <v>18</v>
      </c>
      <c r="B21" s="4" t="s">
        <v>24</v>
      </c>
      <c r="C21" s="4">
        <v>7</v>
      </c>
      <c r="D21" s="2"/>
      <c r="E21" s="4" t="s">
        <v>40</v>
      </c>
      <c r="F21" s="4">
        <v>14</v>
      </c>
    </row>
    <row r="22" spans="1:6" x14ac:dyDescent="0.2">
      <c r="A22" s="1">
        <v>11</v>
      </c>
      <c r="B22" s="4" t="s">
        <v>36</v>
      </c>
      <c r="C22" s="4">
        <v>6</v>
      </c>
      <c r="D22" s="2"/>
      <c r="E22" s="4" t="s">
        <v>42</v>
      </c>
      <c r="F22" s="4">
        <v>8</v>
      </c>
    </row>
    <row r="23" spans="1:6" x14ac:dyDescent="0.2">
      <c r="A23" s="1">
        <v>13</v>
      </c>
      <c r="B23" s="4" t="s">
        <v>30</v>
      </c>
      <c r="C23" s="4">
        <v>2</v>
      </c>
      <c r="D23" s="2"/>
      <c r="E23" s="4" t="s">
        <v>44</v>
      </c>
      <c r="F23" s="4">
        <v>31</v>
      </c>
    </row>
    <row r="24" spans="1:6" x14ac:dyDescent="0.2">
      <c r="A24" s="1">
        <v>15</v>
      </c>
      <c r="B24" s="4" t="s">
        <v>26</v>
      </c>
      <c r="C24" s="4">
        <v>1</v>
      </c>
      <c r="D24" s="2"/>
      <c r="E24" s="2"/>
    </row>
    <row r="42" spans="7:11" x14ac:dyDescent="0.2">
      <c r="G42" s="1" t="s">
        <v>50</v>
      </c>
      <c r="H42" s="1" t="s">
        <v>0</v>
      </c>
      <c r="I42" s="1" t="s">
        <v>1</v>
      </c>
    </row>
    <row r="43" spans="7:11" x14ac:dyDescent="0.2">
      <c r="G43" s="1"/>
      <c r="H43" s="1"/>
      <c r="I43" s="1"/>
      <c r="J43" s="1"/>
    </row>
    <row r="44" spans="7:11" x14ac:dyDescent="0.2">
      <c r="G44" s="1">
        <v>1</v>
      </c>
      <c r="I44" s="4" t="s">
        <v>2</v>
      </c>
      <c r="J44" s="4">
        <v>327</v>
      </c>
      <c r="K44" s="4" t="s">
        <v>72</v>
      </c>
    </row>
    <row r="45" spans="7:11" x14ac:dyDescent="0.2">
      <c r="G45" s="1">
        <v>2</v>
      </c>
      <c r="H45" s="4">
        <v>2</v>
      </c>
      <c r="I45" s="4" t="s">
        <v>4</v>
      </c>
      <c r="J45" s="4">
        <v>139</v>
      </c>
      <c r="K45" s="4" t="s">
        <v>73</v>
      </c>
    </row>
    <row r="46" spans="7:11" x14ac:dyDescent="0.2">
      <c r="G46" s="1">
        <v>3</v>
      </c>
      <c r="H46" s="4">
        <v>3</v>
      </c>
      <c r="I46" s="4" t="s">
        <v>47</v>
      </c>
      <c r="J46" s="4">
        <v>53</v>
      </c>
      <c r="K46" s="4" t="s">
        <v>74</v>
      </c>
    </row>
    <row r="47" spans="7:11" x14ac:dyDescent="0.2">
      <c r="G47" s="1">
        <v>4</v>
      </c>
      <c r="H47" s="4">
        <v>4</v>
      </c>
      <c r="I47" s="4" t="s">
        <v>8</v>
      </c>
      <c r="J47" s="4">
        <v>124</v>
      </c>
      <c r="K47" s="4" t="s">
        <v>75</v>
      </c>
    </row>
    <row r="48" spans="7:11" x14ac:dyDescent="0.2">
      <c r="G48" s="1">
        <v>5</v>
      </c>
      <c r="H48" s="4">
        <v>5</v>
      </c>
      <c r="I48" s="4" t="s">
        <v>10</v>
      </c>
      <c r="J48" s="4">
        <v>76</v>
      </c>
      <c r="K48" s="4" t="s">
        <v>76</v>
      </c>
    </row>
    <row r="49" spans="7:11" x14ac:dyDescent="0.2">
      <c r="G49" s="1">
        <v>6</v>
      </c>
      <c r="H49" s="4">
        <v>6</v>
      </c>
      <c r="I49" s="4" t="s">
        <v>12</v>
      </c>
      <c r="J49" s="4">
        <v>91</v>
      </c>
      <c r="K49" s="4" t="s">
        <v>77</v>
      </c>
    </row>
    <row r="50" spans="7:11" x14ac:dyDescent="0.2">
      <c r="G50" s="1">
        <v>7</v>
      </c>
      <c r="H50" s="4">
        <v>7</v>
      </c>
      <c r="I50" s="4" t="s">
        <v>14</v>
      </c>
      <c r="J50" s="4">
        <v>58</v>
      </c>
      <c r="K50" s="4" t="s">
        <v>78</v>
      </c>
    </row>
    <row r="51" spans="7:11" x14ac:dyDescent="0.2">
      <c r="G51" s="1">
        <v>8</v>
      </c>
      <c r="H51" s="4">
        <v>8</v>
      </c>
      <c r="I51" s="4" t="s">
        <v>48</v>
      </c>
      <c r="J51" s="4">
        <v>60</v>
      </c>
      <c r="K51" s="4" t="s">
        <v>79</v>
      </c>
    </row>
    <row r="52" spans="7:11" x14ac:dyDescent="0.2">
      <c r="G52" s="1">
        <v>9</v>
      </c>
      <c r="H52" s="4">
        <v>9</v>
      </c>
      <c r="I52" s="4" t="s">
        <v>18</v>
      </c>
      <c r="J52" s="4">
        <v>20</v>
      </c>
      <c r="K52" s="4" t="s">
        <v>80</v>
      </c>
    </row>
    <row r="53" spans="7:11" x14ac:dyDescent="0.2">
      <c r="G53" s="1">
        <v>10</v>
      </c>
      <c r="H53" s="4">
        <v>10</v>
      </c>
      <c r="I53" s="4" t="s">
        <v>20</v>
      </c>
      <c r="J53" s="4">
        <v>14</v>
      </c>
      <c r="K53" s="4" t="s">
        <v>81</v>
      </c>
    </row>
    <row r="54" spans="7:11" x14ac:dyDescent="0.2">
      <c r="G54" s="1">
        <v>11</v>
      </c>
      <c r="H54" s="4">
        <v>11</v>
      </c>
      <c r="I54" s="4" t="s">
        <v>22</v>
      </c>
      <c r="J54" s="4">
        <v>9</v>
      </c>
      <c r="K54" s="4" t="s">
        <v>82</v>
      </c>
    </row>
    <row r="55" spans="7:11" x14ac:dyDescent="0.2">
      <c r="G55" s="1">
        <v>12</v>
      </c>
      <c r="H55" s="4">
        <v>12</v>
      </c>
      <c r="I55" s="4" t="s">
        <v>24</v>
      </c>
      <c r="J55" s="4">
        <v>7</v>
      </c>
      <c r="K55" s="4" t="s">
        <v>83</v>
      </c>
    </row>
    <row r="56" spans="7:11" x14ac:dyDescent="0.2">
      <c r="G56" s="1">
        <v>13</v>
      </c>
      <c r="H56" s="4">
        <v>13</v>
      </c>
      <c r="I56" s="4" t="s">
        <v>84</v>
      </c>
      <c r="J56" s="4">
        <v>1</v>
      </c>
      <c r="K56" s="4" t="s">
        <v>85</v>
      </c>
    </row>
    <row r="57" spans="7:11" x14ac:dyDescent="0.2">
      <c r="G57" s="1">
        <v>14</v>
      </c>
      <c r="H57" s="4">
        <v>14</v>
      </c>
      <c r="I57" s="4" t="s">
        <v>28</v>
      </c>
      <c r="J57" s="4">
        <v>104</v>
      </c>
      <c r="K57" s="4" t="s">
        <v>86</v>
      </c>
    </row>
    <row r="58" spans="7:11" x14ac:dyDescent="0.2">
      <c r="G58" s="1">
        <v>15</v>
      </c>
      <c r="H58" s="4">
        <v>15</v>
      </c>
      <c r="I58" s="4" t="s">
        <v>30</v>
      </c>
      <c r="J58" s="4">
        <v>2</v>
      </c>
      <c r="K58" s="4" t="s">
        <v>49</v>
      </c>
    </row>
    <row r="59" spans="7:11" x14ac:dyDescent="0.2">
      <c r="G59" s="1">
        <v>16</v>
      </c>
      <c r="H59" s="4">
        <v>16</v>
      </c>
      <c r="I59" s="4" t="s">
        <v>66</v>
      </c>
      <c r="J59" s="4">
        <v>8</v>
      </c>
      <c r="K59" s="4" t="s">
        <v>87</v>
      </c>
    </row>
    <row r="60" spans="7:11" x14ac:dyDescent="0.2">
      <c r="G60" s="1">
        <v>17</v>
      </c>
      <c r="H60" s="4">
        <v>17</v>
      </c>
      <c r="I60" s="4" t="s">
        <v>36</v>
      </c>
      <c r="J60" s="4">
        <v>6</v>
      </c>
      <c r="K60" s="4" t="s">
        <v>88</v>
      </c>
    </row>
    <row r="61" spans="7:11" x14ac:dyDescent="0.2">
      <c r="G61" s="1">
        <v>18</v>
      </c>
      <c r="H61" s="4">
        <v>18</v>
      </c>
      <c r="I61" s="4" t="s">
        <v>89</v>
      </c>
      <c r="J61" s="4">
        <v>157</v>
      </c>
      <c r="K61" s="4" t="s">
        <v>90</v>
      </c>
    </row>
    <row r="62" spans="7:11" x14ac:dyDescent="0.2">
      <c r="G62" s="1">
        <v>19</v>
      </c>
      <c r="H62" s="4">
        <v>19</v>
      </c>
      <c r="I62" s="4" t="s">
        <v>40</v>
      </c>
      <c r="J62" s="4">
        <v>14</v>
      </c>
      <c r="K62" s="4" t="s">
        <v>91</v>
      </c>
    </row>
    <row r="63" spans="7:11" x14ac:dyDescent="0.2">
      <c r="G63" s="1">
        <v>20</v>
      </c>
      <c r="H63" s="4">
        <v>20</v>
      </c>
      <c r="I63" s="4" t="s">
        <v>42</v>
      </c>
      <c r="J63" s="4">
        <v>8</v>
      </c>
      <c r="K63" s="4" t="s">
        <v>92</v>
      </c>
    </row>
    <row r="64" spans="7:11" x14ac:dyDescent="0.2">
      <c r="G64" s="1">
        <v>21</v>
      </c>
      <c r="H64" s="4">
        <v>21</v>
      </c>
      <c r="I64" s="4" t="s">
        <v>44</v>
      </c>
      <c r="J64" s="4">
        <v>31</v>
      </c>
      <c r="K64" s="4" t="s">
        <v>93</v>
      </c>
    </row>
  </sheetData>
  <sortState ref="A3:C24">
    <sortCondition descending="1" ref="C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B304-2064-8F47-921F-AE9E70F0DE60}">
  <dimension ref="A1:L64"/>
  <sheetViews>
    <sheetView workbookViewId="0">
      <selection activeCell="E30" sqref="E30"/>
    </sheetView>
  </sheetViews>
  <sheetFormatPr baseColWidth="10" defaultRowHeight="16" x14ac:dyDescent="0.2"/>
  <sheetData>
    <row r="1" spans="1:6" x14ac:dyDescent="0.2">
      <c r="A1" s="1"/>
      <c r="B1" s="1" t="s">
        <v>0</v>
      </c>
      <c r="C1" s="1"/>
      <c r="D1" s="1"/>
      <c r="E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>
        <v>1</v>
      </c>
      <c r="B3" s="4" t="s">
        <v>2</v>
      </c>
      <c r="C3" s="4">
        <v>342</v>
      </c>
      <c r="D3" s="2"/>
      <c r="E3" s="4" t="s">
        <v>2</v>
      </c>
      <c r="F3" s="4">
        <v>342</v>
      </c>
    </row>
    <row r="4" spans="1:6" x14ac:dyDescent="0.2">
      <c r="A4" s="1">
        <v>19</v>
      </c>
      <c r="B4" s="4" t="s">
        <v>38</v>
      </c>
      <c r="C4" s="4">
        <v>160</v>
      </c>
      <c r="D4" s="2"/>
      <c r="E4" s="4" t="s">
        <v>4</v>
      </c>
      <c r="F4" s="4">
        <v>141</v>
      </c>
    </row>
    <row r="5" spans="1:6" x14ac:dyDescent="0.2">
      <c r="A5" s="1">
        <v>2</v>
      </c>
      <c r="B5" s="4" t="s">
        <v>4</v>
      </c>
      <c r="C5" s="4">
        <v>141</v>
      </c>
      <c r="D5" s="2"/>
      <c r="E5" s="4" t="s">
        <v>47</v>
      </c>
      <c r="F5" s="4">
        <v>53</v>
      </c>
    </row>
    <row r="6" spans="1:6" x14ac:dyDescent="0.2">
      <c r="A6" s="1">
        <v>4</v>
      </c>
      <c r="B6" s="4" t="s">
        <v>8</v>
      </c>
      <c r="C6" s="4">
        <v>123</v>
      </c>
      <c r="D6" s="2"/>
      <c r="E6" s="4" t="s">
        <v>8</v>
      </c>
      <c r="F6" s="4">
        <v>123</v>
      </c>
    </row>
    <row r="7" spans="1:6" x14ac:dyDescent="0.2">
      <c r="A7" s="1">
        <v>14</v>
      </c>
      <c r="B7" s="4" t="s">
        <v>28</v>
      </c>
      <c r="C7" s="4">
        <v>103</v>
      </c>
      <c r="D7" s="2"/>
      <c r="E7" s="4" t="s">
        <v>10</v>
      </c>
      <c r="F7" s="4">
        <v>77</v>
      </c>
    </row>
    <row r="8" spans="1:6" x14ac:dyDescent="0.2">
      <c r="A8" s="1">
        <v>6</v>
      </c>
      <c r="B8" s="4" t="s">
        <v>12</v>
      </c>
      <c r="C8" s="4">
        <v>91</v>
      </c>
      <c r="D8" s="2"/>
      <c r="E8" s="4" t="s">
        <v>12</v>
      </c>
      <c r="F8" s="4">
        <v>91</v>
      </c>
    </row>
    <row r="9" spans="1:6" x14ac:dyDescent="0.2">
      <c r="A9" s="1">
        <v>5</v>
      </c>
      <c r="B9" s="4" t="s">
        <v>10</v>
      </c>
      <c r="C9" s="4">
        <v>77</v>
      </c>
      <c r="D9" s="2"/>
      <c r="E9" s="4" t="s">
        <v>14</v>
      </c>
      <c r="F9" s="4">
        <v>58</v>
      </c>
    </row>
    <row r="10" spans="1:6" x14ac:dyDescent="0.2">
      <c r="A10" s="1">
        <v>8</v>
      </c>
      <c r="B10" s="4" t="s">
        <v>16</v>
      </c>
      <c r="C10" s="4">
        <v>60</v>
      </c>
      <c r="D10" s="2"/>
      <c r="E10" s="4" t="s">
        <v>48</v>
      </c>
      <c r="F10" s="4">
        <v>60</v>
      </c>
    </row>
    <row r="11" spans="1:6" x14ac:dyDescent="0.2">
      <c r="A11" s="1">
        <v>7</v>
      </c>
      <c r="B11" s="4" t="s">
        <v>14</v>
      </c>
      <c r="C11" s="4">
        <v>58</v>
      </c>
      <c r="D11" s="2"/>
      <c r="E11" s="4" t="s">
        <v>18</v>
      </c>
      <c r="F11" s="4">
        <v>20</v>
      </c>
    </row>
    <row r="12" spans="1:6" x14ac:dyDescent="0.2">
      <c r="A12" s="1">
        <v>17</v>
      </c>
      <c r="B12" s="4" t="s">
        <v>6</v>
      </c>
      <c r="C12" s="4">
        <v>53</v>
      </c>
      <c r="D12" s="2"/>
      <c r="E12" s="4" t="s">
        <v>20</v>
      </c>
      <c r="F12" s="4">
        <v>14</v>
      </c>
    </row>
    <row r="13" spans="1:6" x14ac:dyDescent="0.2">
      <c r="A13" s="1">
        <v>3</v>
      </c>
      <c r="B13" s="4" t="s">
        <v>18</v>
      </c>
      <c r="C13" s="4">
        <v>20</v>
      </c>
      <c r="D13" s="2"/>
      <c r="E13" s="4" t="s">
        <v>22</v>
      </c>
      <c r="F13" s="4">
        <v>9</v>
      </c>
    </row>
    <row r="14" spans="1:6" x14ac:dyDescent="0.2">
      <c r="A14" s="1">
        <v>16</v>
      </c>
      <c r="B14" s="4" t="s">
        <v>46</v>
      </c>
      <c r="C14">
        <f>SUM(C19:C27)</f>
        <v>73</v>
      </c>
      <c r="D14" s="2"/>
      <c r="E14" s="4" t="s">
        <v>24</v>
      </c>
      <c r="F14" s="4">
        <v>7</v>
      </c>
    </row>
    <row r="15" spans="1:6" x14ac:dyDescent="0.2">
      <c r="A15" s="1">
        <v>22</v>
      </c>
      <c r="B15" s="4" t="s">
        <v>44</v>
      </c>
      <c r="C15" s="4">
        <v>31</v>
      </c>
      <c r="D15" s="2"/>
      <c r="E15" s="4" t="s">
        <v>84</v>
      </c>
      <c r="F15" s="4">
        <v>1</v>
      </c>
    </row>
    <row r="16" spans="1:6" x14ac:dyDescent="0.2">
      <c r="A16" s="1">
        <v>10</v>
      </c>
      <c r="D16" s="2"/>
      <c r="E16" s="4" t="s">
        <v>28</v>
      </c>
      <c r="F16" s="4">
        <v>103</v>
      </c>
    </row>
    <row r="17" spans="1:6" x14ac:dyDescent="0.2">
      <c r="A17" s="1">
        <v>12</v>
      </c>
      <c r="E17" s="4" t="s">
        <v>30</v>
      </c>
      <c r="F17" s="4">
        <v>2</v>
      </c>
    </row>
    <row r="18" spans="1:6" x14ac:dyDescent="0.2">
      <c r="A18" s="1">
        <v>21</v>
      </c>
      <c r="D18" s="2"/>
      <c r="E18" s="4" t="s">
        <v>66</v>
      </c>
      <c r="F18" s="4">
        <v>9</v>
      </c>
    </row>
    <row r="19" spans="1:6" x14ac:dyDescent="0.2">
      <c r="A19" s="1">
        <v>20</v>
      </c>
      <c r="B19" s="4" t="s">
        <v>40</v>
      </c>
      <c r="C19" s="4">
        <v>15</v>
      </c>
      <c r="D19" s="2"/>
      <c r="E19" s="4" t="s">
        <v>36</v>
      </c>
      <c r="F19" s="4">
        <v>8</v>
      </c>
    </row>
    <row r="20" spans="1:6" x14ac:dyDescent="0.2">
      <c r="A20" s="1">
        <v>9</v>
      </c>
      <c r="B20" s="4" t="s">
        <v>20</v>
      </c>
      <c r="C20" s="4">
        <v>14</v>
      </c>
      <c r="D20" s="2"/>
      <c r="E20" s="4" t="s">
        <v>89</v>
      </c>
      <c r="F20" s="4">
        <v>160</v>
      </c>
    </row>
    <row r="21" spans="1:6" x14ac:dyDescent="0.2">
      <c r="A21" s="1">
        <v>18</v>
      </c>
      <c r="B21" s="4" t="s">
        <v>22</v>
      </c>
      <c r="C21" s="4">
        <v>9</v>
      </c>
      <c r="D21" s="2"/>
      <c r="E21" s="4" t="s">
        <v>40</v>
      </c>
      <c r="F21" s="4">
        <v>15</v>
      </c>
    </row>
    <row r="22" spans="1:6" x14ac:dyDescent="0.2">
      <c r="A22" s="1">
        <v>11</v>
      </c>
      <c r="B22" s="4" t="s">
        <v>42</v>
      </c>
      <c r="C22" s="4">
        <v>8</v>
      </c>
      <c r="D22" s="2"/>
      <c r="E22" s="4" t="s">
        <v>42</v>
      </c>
      <c r="F22" s="4">
        <v>8</v>
      </c>
    </row>
    <row r="23" spans="1:6" x14ac:dyDescent="0.2">
      <c r="A23" s="1">
        <v>13</v>
      </c>
      <c r="B23" s="4" t="s">
        <v>32</v>
      </c>
      <c r="C23" s="4">
        <v>9</v>
      </c>
      <c r="D23" s="2"/>
      <c r="E23" s="4" t="s">
        <v>44</v>
      </c>
      <c r="F23" s="4">
        <v>31</v>
      </c>
    </row>
    <row r="24" spans="1:6" x14ac:dyDescent="0.2">
      <c r="A24" s="1">
        <v>15</v>
      </c>
      <c r="B24" s="4" t="s">
        <v>24</v>
      </c>
      <c r="C24" s="4">
        <v>7</v>
      </c>
      <c r="D24" s="2"/>
      <c r="E24" s="2"/>
    </row>
    <row r="25" spans="1:6" x14ac:dyDescent="0.2">
      <c r="B25" s="4" t="s">
        <v>36</v>
      </c>
      <c r="C25" s="4">
        <v>8</v>
      </c>
    </row>
    <row r="26" spans="1:6" x14ac:dyDescent="0.2">
      <c r="B26" s="4" t="s">
        <v>30</v>
      </c>
      <c r="C26" s="4">
        <v>2</v>
      </c>
    </row>
    <row r="27" spans="1:6" x14ac:dyDescent="0.2">
      <c r="B27" s="4" t="s">
        <v>26</v>
      </c>
      <c r="C27" s="4">
        <v>1</v>
      </c>
    </row>
    <row r="42" spans="7:12" x14ac:dyDescent="0.2">
      <c r="G42" s="1" t="s">
        <v>50</v>
      </c>
      <c r="H42" s="1" t="s">
        <v>0</v>
      </c>
      <c r="I42" s="1" t="s">
        <v>1</v>
      </c>
    </row>
    <row r="43" spans="7:12" x14ac:dyDescent="0.2">
      <c r="G43" s="1"/>
      <c r="H43" s="1"/>
      <c r="I43" s="1"/>
      <c r="J43" s="1"/>
    </row>
    <row r="44" spans="7:12" x14ac:dyDescent="0.2">
      <c r="G44" s="1">
        <v>1</v>
      </c>
      <c r="J44" s="4" t="s">
        <v>2</v>
      </c>
      <c r="K44" s="4">
        <v>342</v>
      </c>
      <c r="L44" s="4" t="s">
        <v>94</v>
      </c>
    </row>
    <row r="45" spans="7:12" x14ac:dyDescent="0.2">
      <c r="G45" s="1">
        <v>2</v>
      </c>
      <c r="H45" s="4"/>
      <c r="I45" s="4"/>
      <c r="J45" s="4" t="s">
        <v>4</v>
      </c>
      <c r="K45" s="4">
        <v>141</v>
      </c>
      <c r="L45" s="4" t="s">
        <v>95</v>
      </c>
    </row>
    <row r="46" spans="7:12" x14ac:dyDescent="0.2">
      <c r="G46" s="1">
        <v>3</v>
      </c>
      <c r="H46" s="4"/>
      <c r="I46" s="4"/>
      <c r="J46" s="4" t="s">
        <v>47</v>
      </c>
      <c r="K46" s="4">
        <v>53</v>
      </c>
      <c r="L46" s="4" t="s">
        <v>74</v>
      </c>
    </row>
    <row r="47" spans="7:12" x14ac:dyDescent="0.2">
      <c r="G47" s="1">
        <v>4</v>
      </c>
      <c r="H47" s="4"/>
      <c r="I47" s="4"/>
      <c r="J47" s="4" t="s">
        <v>8</v>
      </c>
      <c r="K47" s="4">
        <v>123</v>
      </c>
      <c r="L47" s="4" t="s">
        <v>96</v>
      </c>
    </row>
    <row r="48" spans="7:12" x14ac:dyDescent="0.2">
      <c r="G48" s="1">
        <v>5</v>
      </c>
      <c r="H48" s="4"/>
      <c r="I48" s="4"/>
      <c r="J48" s="4" t="s">
        <v>10</v>
      </c>
      <c r="K48" s="4">
        <v>77</v>
      </c>
      <c r="L48" s="4" t="s">
        <v>97</v>
      </c>
    </row>
    <row r="49" spans="7:12" x14ac:dyDescent="0.2">
      <c r="G49" s="1">
        <v>6</v>
      </c>
      <c r="H49" s="4"/>
      <c r="I49" s="4"/>
      <c r="J49" s="4" t="s">
        <v>12</v>
      </c>
      <c r="K49" s="4">
        <v>91</v>
      </c>
      <c r="L49" s="4" t="s">
        <v>77</v>
      </c>
    </row>
    <row r="50" spans="7:12" x14ac:dyDescent="0.2">
      <c r="G50" s="1">
        <v>7</v>
      </c>
      <c r="H50" s="4"/>
      <c r="I50" s="4"/>
      <c r="J50" s="4" t="s">
        <v>14</v>
      </c>
      <c r="K50" s="4">
        <v>58</v>
      </c>
      <c r="L50" s="4" t="s">
        <v>78</v>
      </c>
    </row>
    <row r="51" spans="7:12" x14ac:dyDescent="0.2">
      <c r="G51" s="1">
        <v>8</v>
      </c>
      <c r="H51" s="4"/>
      <c r="I51" s="4"/>
      <c r="J51" s="4" t="s">
        <v>48</v>
      </c>
      <c r="K51" s="4">
        <v>60</v>
      </c>
      <c r="L51" s="4" t="s">
        <v>79</v>
      </c>
    </row>
    <row r="52" spans="7:12" x14ac:dyDescent="0.2">
      <c r="G52" s="1">
        <v>9</v>
      </c>
      <c r="H52" s="4"/>
      <c r="I52" s="4"/>
      <c r="J52" s="4" t="s">
        <v>18</v>
      </c>
      <c r="K52" s="4">
        <v>20</v>
      </c>
      <c r="L52" s="4" t="s">
        <v>80</v>
      </c>
    </row>
    <row r="53" spans="7:12" x14ac:dyDescent="0.2">
      <c r="G53" s="1">
        <v>10</v>
      </c>
      <c r="H53" s="4"/>
      <c r="I53" s="4"/>
      <c r="J53" s="4" t="s">
        <v>20</v>
      </c>
      <c r="K53" s="4">
        <v>14</v>
      </c>
      <c r="L53" s="4" t="s">
        <v>81</v>
      </c>
    </row>
    <row r="54" spans="7:12" x14ac:dyDescent="0.2">
      <c r="G54" s="1">
        <v>11</v>
      </c>
      <c r="H54" s="4"/>
      <c r="I54" s="4"/>
      <c r="J54" s="4" t="s">
        <v>22</v>
      </c>
      <c r="K54" s="4">
        <v>9</v>
      </c>
      <c r="L54" s="4" t="s">
        <v>82</v>
      </c>
    </row>
    <row r="55" spans="7:12" x14ac:dyDescent="0.2">
      <c r="G55" s="1">
        <v>12</v>
      </c>
      <c r="H55" s="4"/>
      <c r="I55" s="4"/>
      <c r="J55" s="4" t="s">
        <v>24</v>
      </c>
      <c r="K55" s="4">
        <v>7</v>
      </c>
      <c r="L55" s="4" t="s">
        <v>83</v>
      </c>
    </row>
    <row r="56" spans="7:12" x14ac:dyDescent="0.2">
      <c r="G56" s="1">
        <v>13</v>
      </c>
      <c r="H56" s="4"/>
      <c r="I56" s="4"/>
      <c r="J56" s="4" t="s">
        <v>84</v>
      </c>
      <c r="K56" s="4">
        <v>1</v>
      </c>
      <c r="L56" s="4" t="s">
        <v>85</v>
      </c>
    </row>
    <row r="57" spans="7:12" x14ac:dyDescent="0.2">
      <c r="G57" s="1">
        <v>14</v>
      </c>
      <c r="H57" s="4"/>
      <c r="I57" s="4"/>
      <c r="J57" s="4" t="s">
        <v>28</v>
      </c>
      <c r="K57" s="4">
        <v>103</v>
      </c>
      <c r="L57" s="4" t="s">
        <v>98</v>
      </c>
    </row>
    <row r="58" spans="7:12" x14ac:dyDescent="0.2">
      <c r="G58" s="1">
        <v>15</v>
      </c>
      <c r="H58" s="4"/>
      <c r="I58" s="4"/>
      <c r="J58" s="4" t="s">
        <v>30</v>
      </c>
      <c r="K58" s="4">
        <v>2</v>
      </c>
      <c r="L58" s="4" t="s">
        <v>49</v>
      </c>
    </row>
    <row r="59" spans="7:12" x14ac:dyDescent="0.2">
      <c r="G59" s="1">
        <v>16</v>
      </c>
      <c r="H59" s="4"/>
      <c r="I59" s="4"/>
      <c r="J59" s="4" t="s">
        <v>66</v>
      </c>
      <c r="K59" s="4">
        <v>9</v>
      </c>
      <c r="L59" s="4" t="s">
        <v>99</v>
      </c>
    </row>
    <row r="60" spans="7:12" x14ac:dyDescent="0.2">
      <c r="G60" s="1">
        <v>17</v>
      </c>
      <c r="H60" s="4"/>
      <c r="I60" s="4"/>
      <c r="J60" s="4" t="s">
        <v>36</v>
      </c>
      <c r="K60" s="4">
        <v>8</v>
      </c>
      <c r="L60" s="4" t="s">
        <v>100</v>
      </c>
    </row>
    <row r="61" spans="7:12" x14ac:dyDescent="0.2">
      <c r="G61" s="1">
        <v>18</v>
      </c>
      <c r="H61" s="4"/>
      <c r="I61" s="4"/>
      <c r="J61" s="4" t="s">
        <v>89</v>
      </c>
      <c r="K61" s="4">
        <v>160</v>
      </c>
      <c r="L61" s="4" t="s">
        <v>101</v>
      </c>
    </row>
    <row r="62" spans="7:12" x14ac:dyDescent="0.2">
      <c r="G62" s="1">
        <v>19</v>
      </c>
      <c r="H62" s="4"/>
      <c r="I62" s="4"/>
      <c r="J62" s="4" t="s">
        <v>40</v>
      </c>
      <c r="K62" s="4">
        <v>15</v>
      </c>
      <c r="L62" s="4" t="s">
        <v>102</v>
      </c>
    </row>
    <row r="63" spans="7:12" x14ac:dyDescent="0.2">
      <c r="G63" s="1">
        <v>20</v>
      </c>
      <c r="H63" s="4"/>
      <c r="I63" s="4"/>
      <c r="J63" s="4" t="s">
        <v>42</v>
      </c>
      <c r="K63" s="4">
        <v>8</v>
      </c>
      <c r="L63" s="4" t="s">
        <v>92</v>
      </c>
    </row>
    <row r="64" spans="7:12" x14ac:dyDescent="0.2">
      <c r="G64" s="1">
        <v>21</v>
      </c>
      <c r="H64" s="4"/>
      <c r="I64" s="4"/>
      <c r="J64" s="4" t="s">
        <v>44</v>
      </c>
      <c r="K64" s="4">
        <v>31</v>
      </c>
      <c r="L64" s="3"/>
    </row>
  </sheetData>
  <sortState ref="A3:C24">
    <sortCondition descending="1" ref="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dc3000</vt:lpstr>
      <vt:lpstr>pto</vt:lpstr>
      <vt:lpstr>k12</vt:lpstr>
      <vt:lpstr>pao1</vt:lpstr>
      <vt:lpstr>pa14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2019-07-22T13:38:09Z</dcterms:created>
  <dcterms:modified xsi:type="dcterms:W3CDTF">2019-07-24T15:58:03Z</dcterms:modified>
</cp:coreProperties>
</file>