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"/>
    </mc:Choice>
  </mc:AlternateContent>
  <xr:revisionPtr revIDLastSave="0" documentId="13_ncr:1_{07CA7FA1-65AD-2240-8B9C-74C5C4789974}" xr6:coauthVersionLast="44" xr6:coauthVersionMax="44" xr10:uidLastSave="{00000000-0000-0000-0000-000000000000}"/>
  <bookViews>
    <workbookView xWindow="-38400" yWindow="460" windowWidth="38400" windowHeight="21140" activeTab="6" xr2:uid="{00000000-000D-0000-FFFF-FFFF00000000}"/>
  </bookViews>
  <sheets>
    <sheet name="gluc_mm_media_ontologies_essent" sheetId="6" r:id="rId1"/>
    <sheet name="complete_media_ontologies_essen" sheetId="1" r:id="rId2"/>
    <sheet name="anderson_media_ontologies_essen" sheetId="3" r:id="rId3"/>
    <sheet name="mm_chart" sheetId="5" r:id="rId4"/>
    <sheet name="complete_chart" sheetId="2" r:id="rId5"/>
    <sheet name="ander_chart" sheetId="4" r:id="rId6"/>
    <sheet name="Sheet6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7" l="1"/>
  <c r="D17" i="7"/>
  <c r="B17" i="7"/>
  <c r="G1" i="3"/>
  <c r="G2" i="3"/>
  <c r="G3" i="3"/>
  <c r="G4" i="3"/>
  <c r="G5" i="3"/>
  <c r="G6" i="3"/>
  <c r="F7" i="3"/>
  <c r="G7" i="3"/>
  <c r="G8" i="3"/>
  <c r="F9" i="3"/>
  <c r="G9" i="3"/>
  <c r="G10" i="3"/>
  <c r="F11" i="3"/>
  <c r="G11" i="3"/>
  <c r="G12" i="3"/>
  <c r="G13" i="3"/>
  <c r="G14" i="3"/>
  <c r="G15" i="3"/>
</calcChain>
</file>

<file path=xl/sharedStrings.xml><?xml version="1.0" encoding="utf-8"?>
<sst xmlns="http://schemas.openxmlformats.org/spreadsheetml/2006/main" count="380" uniqueCount="80">
  <si>
    <t>['ABC transporters\n']</t>
  </si>
  <si>
    <t>Transport</t>
  </si>
  <si>
    <t>['Acarbose and validamycin biosynthesis']</t>
  </si>
  <si>
    <t>Antibiotic Metabolism</t>
  </si>
  <si>
    <t>['Benzoate degradation']</t>
  </si>
  <si>
    <t>Carbohydrate Metabolism</t>
  </si>
  <si>
    <t>['beta-Alanine metabolism']</t>
  </si>
  <si>
    <t>Amino Acid Metabolism</t>
  </si>
  <si>
    <t>['Biosynthesis of amino acids\n']</t>
  </si>
  <si>
    <t>['Biosynthesis of antibiotics']</t>
  </si>
  <si>
    <t>['Biosynthesis of antibiotics\n']</t>
  </si>
  <si>
    <t>['Biosynthesis of secondary metabolites']</t>
  </si>
  <si>
    <t>Secondary Metabolite Metabolism</t>
  </si>
  <si>
    <t>['Biosynthesis of secondary metabolites\n']</t>
  </si>
  <si>
    <t>['Biotin metabolism']</t>
  </si>
  <si>
    <t>Cofactor Metabolism</t>
  </si>
  <si>
    <t>['Butanoate metabolism']</t>
  </si>
  <si>
    <t>['Caprolactam degradation']</t>
  </si>
  <si>
    <t>['Carbon metabolism']</t>
  </si>
  <si>
    <t>Carbon Metabolism</t>
  </si>
  <si>
    <t>['Cysteine and methionine metabolism']</t>
  </si>
  <si>
    <t>['Fatty acid biosynthesis']</t>
  </si>
  <si>
    <t>Fatty Acid Metabolism</t>
  </si>
  <si>
    <t>['Fatty acid degradation']</t>
  </si>
  <si>
    <t>['Fatty acid metabolism\n']</t>
  </si>
  <si>
    <t>['Folate biosynthesis']</t>
  </si>
  <si>
    <t>['Geraniol degradation']</t>
  </si>
  <si>
    <t>Plant Metabolite Metabolism</t>
  </si>
  <si>
    <t>['Glycerophospholipid metabolism']</t>
  </si>
  <si>
    <t>Glycerolipid Metabolism</t>
  </si>
  <si>
    <t>['Glycine, serine and threonine metabolism']</t>
  </si>
  <si>
    <t>['Limonene and pinene degradation']</t>
  </si>
  <si>
    <t>['Lipopolysaccharide biosynthesis']</t>
  </si>
  <si>
    <t>Virulence</t>
  </si>
  <si>
    <t>['Lysine degradation']</t>
  </si>
  <si>
    <t>['Nicotinate and nicotinamide metabolism']</t>
  </si>
  <si>
    <t>['Novobiocin biosynthesis']</t>
  </si>
  <si>
    <t>['One carbon pool by folate']</t>
  </si>
  <si>
    <t>['Pantothenate and CoA biosynthesis']</t>
  </si>
  <si>
    <t>['Phenylalanine metabolism']</t>
  </si>
  <si>
    <t>['Phenylalanine, tyrosine and tryptophan biosynthesis']</t>
  </si>
  <si>
    <t>['Polyketide sugar unit biosynthesis']</t>
  </si>
  <si>
    <t>['Porphyrin and chlorophyll metabolism']</t>
  </si>
  <si>
    <t>Aromatic Compound Metabolism</t>
  </si>
  <si>
    <t>['Propanoate metabolism']</t>
  </si>
  <si>
    <t>['Purine metabolism']</t>
  </si>
  <si>
    <t>Nucleotide Metabolism</t>
  </si>
  <si>
    <t>['Pyrimidine metabolism']</t>
  </si>
  <si>
    <t>['Quorum sensing\n']</t>
  </si>
  <si>
    <t>Interaction with the environment</t>
  </si>
  <si>
    <t>['Riboflavin metabolism']</t>
  </si>
  <si>
    <t>['Streptomycin biosynthesis']</t>
  </si>
  <si>
    <t>['Sulfur metabolism']</t>
  </si>
  <si>
    <t>Sulfur Metabolism</t>
  </si>
  <si>
    <t>['Tryptophan metabolism']</t>
  </si>
  <si>
    <t>['Tyrosine metabolism']</t>
  </si>
  <si>
    <t>['Valine, leucine and isoleucine degradation']</t>
  </si>
  <si>
    <t>['Taurine and hypotaurine metabolism']</t>
  </si>
  <si>
    <t>Interaction with the Environment</t>
  </si>
  <si>
    <t>['Methane metabolism']</t>
  </si>
  <si>
    <t>['Carbon metabolism\n']</t>
  </si>
  <si>
    <t>['Pyruvate metabolism']</t>
  </si>
  <si>
    <t>['Pentose phosphate pathway']</t>
  </si>
  <si>
    <t>['Glycolysis / Gluconeogenesis']</t>
  </si>
  <si>
    <t>['Fructose and mannose metabolism']</t>
  </si>
  <si>
    <t>['2-Oxocarboxylic acid metabolism']</t>
  </si>
  <si>
    <t>['Valine, leucine and isoleucine biosynthesis']</t>
  </si>
  <si>
    <t>['Lysine biosynthesis']</t>
  </si>
  <si>
    <t>['Glutathione metabolism']</t>
  </si>
  <si>
    <t>['Arginine biosynthesis']</t>
  </si>
  <si>
    <t>Category</t>
  </si>
  <si>
    <t>Genes</t>
  </si>
  <si>
    <t>name</t>
  </si>
  <si>
    <t>Interactiion with the Environment</t>
  </si>
  <si>
    <t>['Vitamin B6 metabolism']</t>
  </si>
  <si>
    <t>['C5-Branched dibasic acid metabolism']</t>
  </si>
  <si>
    <t>['Arginine and proline metabolism']</t>
  </si>
  <si>
    <t>in planta*</t>
  </si>
  <si>
    <t>Glucose Minimal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</si>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</sst>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F9D17"/>
      <color rgb="FFBF9000"/>
      <color rgb="FF134C11"/>
      <color rgb="FFABDEA4"/>
      <color rgb="FF3288BD"/>
      <color rgb="FFD73E4F"/>
      <color rgb="FFFFFFC0"/>
      <color rgb="FFE6F698"/>
      <color rgb="FFFDE18B"/>
      <color rgb="FFFBAE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Essential Gene Ontologies: Glucose Minimal</a:t>
            </a:r>
            <a:r>
              <a:rPr lang="en-US" baseline="0"/>
              <a:t> Media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E154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83-B743-A0C4-96A0EA65EB42}"/>
              </c:ext>
            </c:extLst>
          </c:dPt>
          <c:dPt>
            <c:idx val="1"/>
            <c:invertIfNegative val="0"/>
            <c:bubble3D val="0"/>
            <c:spPr>
              <a:solidFill>
                <a:srgbClr val="F46D4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83-B743-A0C4-96A0EA65EB42}"/>
              </c:ext>
            </c:extLst>
          </c:dPt>
          <c:dPt>
            <c:idx val="2"/>
            <c:invertIfNegative val="0"/>
            <c:bubble3D val="0"/>
            <c:spPr>
              <a:solidFill>
                <a:srgbClr val="FBAE6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83-B743-A0C4-96A0EA65EB42}"/>
              </c:ext>
            </c:extLst>
          </c:dPt>
          <c:dPt>
            <c:idx val="3"/>
            <c:invertIfNegative val="0"/>
            <c:bubble3D val="0"/>
            <c:spPr>
              <a:solidFill>
                <a:srgbClr val="FDE18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83-B743-A0C4-96A0EA65EB42}"/>
              </c:ext>
            </c:extLst>
          </c:dPt>
          <c:dPt>
            <c:idx val="4"/>
            <c:invertIfNegative val="0"/>
            <c:bubble3D val="0"/>
            <c:spPr>
              <a:solidFill>
                <a:srgbClr val="D73E4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83-B743-A0C4-96A0EA65EB42}"/>
              </c:ext>
            </c:extLst>
          </c:dPt>
          <c:dPt>
            <c:idx val="5"/>
            <c:invertIfNegative val="0"/>
            <c:bubble3D val="0"/>
            <c:spPr>
              <a:solidFill>
                <a:srgbClr val="E6F698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83-B743-A0C4-96A0EA65EB42}"/>
              </c:ext>
            </c:extLst>
          </c:dPt>
          <c:dPt>
            <c:idx val="6"/>
            <c:invertIfNegative val="0"/>
            <c:bubble3D val="0"/>
            <c:spPr>
              <a:solidFill>
                <a:srgbClr val="FFFF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83-B743-A0C4-96A0EA65EB42}"/>
              </c:ext>
            </c:extLst>
          </c:dPt>
          <c:dPt>
            <c:idx val="7"/>
            <c:invertIfNegative val="0"/>
            <c:bubble3D val="0"/>
            <c:spPr>
              <a:solidFill>
                <a:srgbClr val="ABDEA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83-B743-A0C4-96A0EA65EB42}"/>
              </c:ext>
            </c:extLst>
          </c:dPt>
          <c:dPt>
            <c:idx val="8"/>
            <c:invertIfNegative val="0"/>
            <c:bubble3D val="0"/>
            <c:spPr>
              <a:solidFill>
                <a:srgbClr val="3288BD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83-B743-A0C4-96A0EA65EB42}"/>
              </c:ext>
            </c:extLst>
          </c:dPt>
          <c:dPt>
            <c:idx val="9"/>
            <c:invertIfNegative val="0"/>
            <c:bubble3D val="0"/>
            <c:spPr>
              <a:solidFill>
                <a:srgbClr val="134C1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383-B743-A0C4-96A0EA65EB42}"/>
              </c:ext>
            </c:extLst>
          </c:dPt>
          <c:dPt>
            <c:idx val="10"/>
            <c:invertIfNegative val="0"/>
            <c:bubble3D val="0"/>
            <c:spPr>
              <a:solidFill>
                <a:srgbClr val="BF9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383-B743-A0C4-96A0EA65EB42}"/>
              </c:ext>
            </c:extLst>
          </c:dPt>
          <c:dPt>
            <c:idx val="11"/>
            <c:invertIfNegative val="0"/>
            <c:bubble3D val="0"/>
            <c:spPr>
              <a:solidFill>
                <a:srgbClr val="AFABA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383-B743-A0C4-96A0EA65EB42}"/>
              </c:ext>
            </c:extLst>
          </c:dPt>
          <c:dPt>
            <c:idx val="12"/>
            <c:invertIfNegative val="0"/>
            <c:bubble3D val="0"/>
            <c:spPr>
              <a:solidFill>
                <a:srgbClr val="AFABA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383-B743-A0C4-96A0EA65EB42}"/>
              </c:ext>
            </c:extLst>
          </c:dPt>
          <c:dPt>
            <c:idx val="13"/>
            <c:invertIfNegative val="0"/>
            <c:bubble3D val="0"/>
            <c:spPr>
              <a:solidFill>
                <a:srgbClr val="5F9D17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383-B743-A0C4-96A0EA65EB42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383-B743-A0C4-96A0EA65EB42}"/>
              </c:ext>
            </c:extLst>
          </c:dPt>
          <c:cat>
            <c:strRef>
              <c:f>mm_chart!$A$1:$A$15</c:f>
              <c:strCache>
                <c:ptCount val="15"/>
                <c:pt idx="0">
                  <c:v>Amino Acid Metabolism</c:v>
                </c:pt>
                <c:pt idx="1">
                  <c:v>Antibiotic Metabolism</c:v>
                </c:pt>
                <c:pt idx="2">
                  <c:v>Secondary Metabolite Metabolism</c:v>
                </c:pt>
                <c:pt idx="3">
                  <c:v>Cofactor Metabolism</c:v>
                </c:pt>
                <c:pt idx="4">
                  <c:v>Carbohydrate Metabolism</c:v>
                </c:pt>
                <c:pt idx="5">
                  <c:v>Fatty Acid Metabolism</c:v>
                </c:pt>
                <c:pt idx="6">
                  <c:v>Nucleotide Metabolism</c:v>
                </c:pt>
                <c:pt idx="7">
                  <c:v>Carbon Metabolism</c:v>
                </c:pt>
                <c:pt idx="8">
                  <c:v>Aromatic Compound Metabolism</c:v>
                </c:pt>
                <c:pt idx="9">
                  <c:v>Plant Metabolite Metabolism</c:v>
                </c:pt>
                <c:pt idx="10">
                  <c:v>Sulfur Metabolism</c:v>
                </c:pt>
                <c:pt idx="11">
                  <c:v>Transport</c:v>
                </c:pt>
                <c:pt idx="12">
                  <c:v>Virulence</c:v>
                </c:pt>
                <c:pt idx="13">
                  <c:v>Glycerolipid Metabolism</c:v>
                </c:pt>
                <c:pt idx="14">
                  <c:v>Interactiion with the Environment</c:v>
                </c:pt>
              </c:strCache>
            </c:strRef>
          </c:cat>
          <c:val>
            <c:numRef>
              <c:f>mm_chart!$B$1:$B$15</c:f>
              <c:numCache>
                <c:formatCode>General</c:formatCode>
                <c:ptCount val="15"/>
                <c:pt idx="0">
                  <c:v>63</c:v>
                </c:pt>
                <c:pt idx="1">
                  <c:v>44</c:v>
                </c:pt>
                <c:pt idx="2">
                  <c:v>35</c:v>
                </c:pt>
                <c:pt idx="3">
                  <c:v>21</c:v>
                </c:pt>
                <c:pt idx="4">
                  <c:v>20</c:v>
                </c:pt>
                <c:pt idx="5">
                  <c:v>10</c:v>
                </c:pt>
                <c:pt idx="6">
                  <c:v>9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383-B743-A0C4-96A0EA65E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855040"/>
        <c:axId val="605856672"/>
      </c:barChart>
      <c:catAx>
        <c:axId val="60585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56672"/>
        <c:crosses val="autoZero"/>
        <c:auto val="1"/>
        <c:lblAlgn val="ctr"/>
        <c:lblOffset val="100"/>
        <c:noMultiLvlLbl val="0"/>
      </c:catAx>
      <c:valAx>
        <c:axId val="6058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Essential 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5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Essential</a:t>
            </a:r>
            <a:r>
              <a:rPr lang="en-US" baseline="0"/>
              <a:t> Gene Ontologies: Complete Media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46D4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9B-1348-A4AB-4C32F1497F61}"/>
              </c:ext>
            </c:extLst>
          </c:dPt>
          <c:dPt>
            <c:idx val="1"/>
            <c:invertIfNegative val="0"/>
            <c:bubble3D val="0"/>
            <c:spPr>
              <a:solidFill>
                <a:srgbClr val="9E154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59B-1348-A4AB-4C32F1497F61}"/>
              </c:ext>
            </c:extLst>
          </c:dPt>
          <c:dPt>
            <c:idx val="2"/>
            <c:invertIfNegative val="0"/>
            <c:bubble3D val="0"/>
            <c:spPr>
              <a:solidFill>
                <a:srgbClr val="FBAE6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9B-1348-A4AB-4C32F1497F61}"/>
              </c:ext>
            </c:extLst>
          </c:dPt>
          <c:dPt>
            <c:idx val="3"/>
            <c:invertIfNegative val="0"/>
            <c:bubble3D val="0"/>
            <c:spPr>
              <a:solidFill>
                <a:srgbClr val="FDE18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59B-1348-A4AB-4C32F1497F61}"/>
              </c:ext>
            </c:extLst>
          </c:dPt>
          <c:dPt>
            <c:idx val="4"/>
            <c:invertIfNegative val="0"/>
            <c:bubble3D val="0"/>
            <c:spPr>
              <a:solidFill>
                <a:srgbClr val="E6F698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9B-1348-A4AB-4C32F1497F61}"/>
              </c:ext>
            </c:extLst>
          </c:dPt>
          <c:dPt>
            <c:idx val="5"/>
            <c:invertIfNegative val="0"/>
            <c:bubble3D val="0"/>
            <c:spPr>
              <a:solidFill>
                <a:srgbClr val="FFFF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59B-1348-A4AB-4C32F1497F61}"/>
              </c:ext>
            </c:extLst>
          </c:dPt>
          <c:dPt>
            <c:idx val="6"/>
            <c:invertIfNegative val="0"/>
            <c:bubble3D val="0"/>
            <c:spPr>
              <a:solidFill>
                <a:srgbClr val="D73E4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9B-1348-A4AB-4C32F1497F61}"/>
              </c:ext>
            </c:extLst>
          </c:dPt>
          <c:dPt>
            <c:idx val="7"/>
            <c:invertIfNegative val="0"/>
            <c:bubble3D val="0"/>
            <c:spPr>
              <a:solidFill>
                <a:srgbClr val="3288BD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59B-1348-A4AB-4C32F1497F61}"/>
              </c:ext>
            </c:extLst>
          </c:dPt>
          <c:dPt>
            <c:idx val="8"/>
            <c:invertIfNegative val="0"/>
            <c:bubble3D val="0"/>
            <c:spPr>
              <a:solidFill>
                <a:srgbClr val="ABDEA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9B-1348-A4AB-4C32F1497F61}"/>
              </c:ext>
            </c:extLst>
          </c:dPt>
          <c:dPt>
            <c:idx val="9"/>
            <c:invertIfNegative val="0"/>
            <c:bubble3D val="0"/>
            <c:spPr>
              <a:solidFill>
                <a:srgbClr val="134C1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59B-1348-A4AB-4C32F1497F61}"/>
              </c:ext>
            </c:extLst>
          </c:dPt>
          <c:dPt>
            <c:idx val="10"/>
            <c:invertIfNegative val="0"/>
            <c:bubble3D val="0"/>
            <c:spPr>
              <a:solidFill>
                <a:srgbClr val="BF9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9B-1348-A4AB-4C32F1497F61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59B-1348-A4AB-4C32F1497F61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9B-1348-A4AB-4C32F1497F61}"/>
              </c:ext>
            </c:extLst>
          </c:dPt>
          <c:dPt>
            <c:idx val="13"/>
            <c:invertIfNegative val="0"/>
            <c:bubble3D val="0"/>
            <c:spPr>
              <a:solidFill>
                <a:srgbClr val="5F9D17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59B-1348-A4AB-4C32F1497F61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9B-1348-A4AB-4C32F1497F61}"/>
              </c:ext>
            </c:extLst>
          </c:dPt>
          <c:cat>
            <c:strRef>
              <c:f>complete_chart!$A$1:$A$15</c:f>
              <c:strCache>
                <c:ptCount val="15"/>
                <c:pt idx="0">
                  <c:v>Antibiotic Metabolism</c:v>
                </c:pt>
                <c:pt idx="1">
                  <c:v>Amino Acid Metabolism</c:v>
                </c:pt>
                <c:pt idx="2">
                  <c:v>Secondary Metabolite Metabolism</c:v>
                </c:pt>
                <c:pt idx="3">
                  <c:v>Cofactor Metabolism</c:v>
                </c:pt>
                <c:pt idx="4">
                  <c:v>Fatty Acid Metabolism</c:v>
                </c:pt>
                <c:pt idx="5">
                  <c:v>Nucleotide Metabolism</c:v>
                </c:pt>
                <c:pt idx="6">
                  <c:v>Carbohydrate Metabolism</c:v>
                </c:pt>
                <c:pt idx="7">
                  <c:v>Aromatic Compound Metabolism</c:v>
                </c:pt>
                <c:pt idx="8">
                  <c:v>Carbon Metabolism</c:v>
                </c:pt>
                <c:pt idx="9">
                  <c:v>Plant Metabolite Metabolism</c:v>
                </c:pt>
                <c:pt idx="10">
                  <c:v>Sulfur Metabolism</c:v>
                </c:pt>
                <c:pt idx="11">
                  <c:v>Transport</c:v>
                </c:pt>
                <c:pt idx="12">
                  <c:v>Virulence</c:v>
                </c:pt>
                <c:pt idx="13">
                  <c:v>Glycerolipid Metabolism</c:v>
                </c:pt>
                <c:pt idx="14">
                  <c:v>Interaction with the environment</c:v>
                </c:pt>
              </c:strCache>
            </c:strRef>
          </c:cat>
          <c:val>
            <c:numRef>
              <c:f>complete_chart!$B$1:$B$15</c:f>
              <c:numCache>
                <c:formatCode>General</c:formatCode>
                <c:ptCount val="15"/>
                <c:pt idx="0">
                  <c:v>30</c:v>
                </c:pt>
                <c:pt idx="1">
                  <c:v>29</c:v>
                </c:pt>
                <c:pt idx="2">
                  <c:v>22</c:v>
                </c:pt>
                <c:pt idx="3">
                  <c:v>16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B-1348-A4AB-4C32F149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7157520"/>
        <c:axId val="575057136"/>
      </c:barChart>
      <c:catAx>
        <c:axId val="54715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57136"/>
        <c:crosses val="autoZero"/>
        <c:auto val="1"/>
        <c:lblAlgn val="ctr"/>
        <c:lblOffset val="100"/>
        <c:noMultiLvlLbl val="0"/>
      </c:catAx>
      <c:valAx>
        <c:axId val="5750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5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Essential Gene Ontologies:</a:t>
            </a:r>
            <a:r>
              <a:rPr lang="en-US" baseline="0"/>
              <a:t> </a:t>
            </a:r>
            <a:r>
              <a:rPr lang="en-US" i="1" baseline="0"/>
              <a:t>in planta* </a:t>
            </a:r>
            <a:r>
              <a:rPr lang="en-US" i="0" baseline="0"/>
              <a:t>Media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E154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34-3E4E-B0E9-07B585CDCA1B}"/>
              </c:ext>
            </c:extLst>
          </c:dPt>
          <c:dPt>
            <c:idx val="1"/>
            <c:invertIfNegative val="0"/>
            <c:bubble3D val="0"/>
            <c:spPr>
              <a:solidFill>
                <a:srgbClr val="F46D4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34-3E4E-B0E9-07B585CDCA1B}"/>
              </c:ext>
            </c:extLst>
          </c:dPt>
          <c:dPt>
            <c:idx val="2"/>
            <c:invertIfNegative val="0"/>
            <c:bubble3D val="0"/>
            <c:spPr>
              <a:solidFill>
                <a:srgbClr val="FBAE6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34-3E4E-B0E9-07B585CDCA1B}"/>
              </c:ext>
            </c:extLst>
          </c:dPt>
          <c:dPt>
            <c:idx val="3"/>
            <c:invertIfNegative val="0"/>
            <c:bubble3D val="0"/>
            <c:spPr>
              <a:solidFill>
                <a:srgbClr val="FDE18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34-3E4E-B0E9-07B585CDCA1B}"/>
              </c:ext>
            </c:extLst>
          </c:dPt>
          <c:dPt>
            <c:idx val="4"/>
            <c:invertIfNegative val="0"/>
            <c:bubble3D val="0"/>
            <c:spPr>
              <a:solidFill>
                <a:srgbClr val="D73E4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34-3E4E-B0E9-07B585CDCA1B}"/>
              </c:ext>
            </c:extLst>
          </c:dPt>
          <c:dPt>
            <c:idx val="5"/>
            <c:invertIfNegative val="0"/>
            <c:bubble3D val="0"/>
            <c:spPr>
              <a:solidFill>
                <a:srgbClr val="E6F698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34-3E4E-B0E9-07B585CDCA1B}"/>
              </c:ext>
            </c:extLst>
          </c:dPt>
          <c:dPt>
            <c:idx val="6"/>
            <c:invertIfNegative val="0"/>
            <c:bubble3D val="0"/>
            <c:spPr>
              <a:solidFill>
                <a:srgbClr val="FFFF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34-3E4E-B0E9-07B585CDCA1B}"/>
              </c:ext>
            </c:extLst>
          </c:dPt>
          <c:dPt>
            <c:idx val="7"/>
            <c:invertIfNegative val="0"/>
            <c:bubble3D val="0"/>
            <c:spPr>
              <a:solidFill>
                <a:srgbClr val="ABDEA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34-3E4E-B0E9-07B585CDCA1B}"/>
              </c:ext>
            </c:extLst>
          </c:dPt>
          <c:dPt>
            <c:idx val="8"/>
            <c:invertIfNegative val="0"/>
            <c:bubble3D val="0"/>
            <c:spPr>
              <a:solidFill>
                <a:srgbClr val="BF9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34-3E4E-B0E9-07B585CDCA1B}"/>
              </c:ext>
            </c:extLst>
          </c:dPt>
          <c:dPt>
            <c:idx val="9"/>
            <c:invertIfNegative val="0"/>
            <c:bubble3D val="0"/>
            <c:spPr>
              <a:solidFill>
                <a:srgbClr val="3288BD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34-3E4E-B0E9-07B585CDCA1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234-3E4E-B0E9-07B585CDCA1B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234-3E4E-B0E9-07B585CDCA1B}"/>
              </c:ext>
            </c:extLst>
          </c:dPt>
          <c:dPt>
            <c:idx val="12"/>
            <c:invertIfNegative val="0"/>
            <c:bubble3D val="0"/>
            <c:spPr>
              <a:solidFill>
                <a:srgbClr val="134C1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234-3E4E-B0E9-07B585CDCA1B}"/>
              </c:ext>
            </c:extLst>
          </c:dPt>
          <c:dPt>
            <c:idx val="13"/>
            <c:invertIfNegative val="0"/>
            <c:bubble3D val="0"/>
            <c:spPr>
              <a:solidFill>
                <a:srgbClr val="5F9D17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234-3E4E-B0E9-07B585CDCA1B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234-3E4E-B0E9-07B585CDCA1B}"/>
              </c:ext>
            </c:extLst>
          </c:dPt>
          <c:cat>
            <c:strRef>
              <c:f>ander_chart!$A$1:$A$15</c:f>
              <c:strCache>
                <c:ptCount val="15"/>
                <c:pt idx="0">
                  <c:v>Amino Acid Metabolism</c:v>
                </c:pt>
                <c:pt idx="1">
                  <c:v>Antibiotic Metabolism</c:v>
                </c:pt>
                <c:pt idx="2">
                  <c:v>Secondary Metabolite Metabolism</c:v>
                </c:pt>
                <c:pt idx="3">
                  <c:v>Cofactor Metabolism</c:v>
                </c:pt>
                <c:pt idx="4">
                  <c:v>Carbohydrate Metabolism</c:v>
                </c:pt>
                <c:pt idx="5">
                  <c:v>Fatty Acid Metabolism</c:v>
                </c:pt>
                <c:pt idx="6">
                  <c:v>Nucleotide Metabolism</c:v>
                </c:pt>
                <c:pt idx="7">
                  <c:v>Carbon Metabolism</c:v>
                </c:pt>
                <c:pt idx="8">
                  <c:v>Sulfur Metabolism</c:v>
                </c:pt>
                <c:pt idx="9">
                  <c:v>Aromatic Compound Metabolism</c:v>
                </c:pt>
                <c:pt idx="10">
                  <c:v>Transport</c:v>
                </c:pt>
                <c:pt idx="11">
                  <c:v>Virulence</c:v>
                </c:pt>
                <c:pt idx="12">
                  <c:v>Plant Metabolite Metabolism</c:v>
                </c:pt>
                <c:pt idx="13">
                  <c:v>Glycerolipid Metabolism</c:v>
                </c:pt>
                <c:pt idx="14">
                  <c:v>Interaction with the Environment</c:v>
                </c:pt>
              </c:strCache>
            </c:strRef>
          </c:cat>
          <c:val>
            <c:numRef>
              <c:f>ander_chart!$B$1:$B$15</c:f>
              <c:numCache>
                <c:formatCode>General</c:formatCode>
                <c:ptCount val="15"/>
                <c:pt idx="0">
                  <c:v>52</c:v>
                </c:pt>
                <c:pt idx="1">
                  <c:v>39</c:v>
                </c:pt>
                <c:pt idx="2">
                  <c:v>31</c:v>
                </c:pt>
                <c:pt idx="3">
                  <c:v>18</c:v>
                </c:pt>
                <c:pt idx="4">
                  <c:v>16</c:v>
                </c:pt>
                <c:pt idx="5">
                  <c:v>10</c:v>
                </c:pt>
                <c:pt idx="6">
                  <c:v>9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234-3E4E-B0E9-07B585CD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7157520"/>
        <c:axId val="575057136"/>
      </c:barChart>
      <c:catAx>
        <c:axId val="54715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57136"/>
        <c:crosses val="autoZero"/>
        <c:auto val="1"/>
        <c:lblAlgn val="ctr"/>
        <c:lblOffset val="100"/>
        <c:noMultiLvlLbl val="0"/>
      </c:catAx>
      <c:valAx>
        <c:axId val="57505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Essential 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575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Essential Gene</a:t>
            </a:r>
            <a:r>
              <a:rPr lang="en-US" baseline="0"/>
              <a:t>s</a:t>
            </a:r>
            <a:r>
              <a:rPr lang="en-US"/>
              <a:t> for Biomass</a:t>
            </a:r>
            <a:r>
              <a:rPr lang="en-US" baseline="0"/>
              <a:t> Production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in planta*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Sheet6!$A$2:$A$16</c:f>
              <c:strCache>
                <c:ptCount val="15"/>
                <c:pt idx="0">
                  <c:v>Glycerolipid Metabolism</c:v>
                </c:pt>
                <c:pt idx="1">
                  <c:v>Interaction with the Environment</c:v>
                </c:pt>
                <c:pt idx="2">
                  <c:v>Aromatic Compound Metabolism</c:v>
                </c:pt>
                <c:pt idx="3">
                  <c:v>Transport</c:v>
                </c:pt>
                <c:pt idx="4">
                  <c:v>Virulence</c:v>
                </c:pt>
                <c:pt idx="5">
                  <c:v>Plant Metabolite Metabolism</c:v>
                </c:pt>
                <c:pt idx="6">
                  <c:v>Sulfur Metabolism</c:v>
                </c:pt>
                <c:pt idx="7">
                  <c:v>Carbon Metabolism</c:v>
                </c:pt>
                <c:pt idx="8">
                  <c:v>Carbohydrate Metabolism</c:v>
                </c:pt>
                <c:pt idx="9">
                  <c:v>Nucleotide Metabolism</c:v>
                </c:pt>
                <c:pt idx="10">
                  <c:v>Fatty Acid Metabolism</c:v>
                </c:pt>
                <c:pt idx="11">
                  <c:v>Cofactor Metabolism</c:v>
                </c:pt>
                <c:pt idx="12">
                  <c:v>Secondary Metabolite Metabolism</c:v>
                </c:pt>
                <c:pt idx="13">
                  <c:v>Amino Acid Metabolism</c:v>
                </c:pt>
                <c:pt idx="14">
                  <c:v>Antibiotic Metabolism</c:v>
                </c:pt>
              </c:strCache>
            </c:strRef>
          </c:cat>
          <c:val>
            <c:numRef>
              <c:f>Sheet6!$B$2:$B$16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16</c:v>
                </c:pt>
                <c:pt idx="9">
                  <c:v>9</c:v>
                </c:pt>
                <c:pt idx="10">
                  <c:v>10</c:v>
                </c:pt>
                <c:pt idx="11">
                  <c:v>18</c:v>
                </c:pt>
                <c:pt idx="12">
                  <c:v>31</c:v>
                </c:pt>
                <c:pt idx="13">
                  <c:v>52</c:v>
                </c:pt>
                <c:pt idx="1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3-B84D-8813-914314334B4F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Glucose Minimal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Sheet6!$A$2:$A$16</c:f>
              <c:strCache>
                <c:ptCount val="15"/>
                <c:pt idx="0">
                  <c:v>Glycerolipid Metabolism</c:v>
                </c:pt>
                <c:pt idx="1">
                  <c:v>Interaction with the Environment</c:v>
                </c:pt>
                <c:pt idx="2">
                  <c:v>Aromatic Compound Metabolism</c:v>
                </c:pt>
                <c:pt idx="3">
                  <c:v>Transport</c:v>
                </c:pt>
                <c:pt idx="4">
                  <c:v>Virulence</c:v>
                </c:pt>
                <c:pt idx="5">
                  <c:v>Plant Metabolite Metabolism</c:v>
                </c:pt>
                <c:pt idx="6">
                  <c:v>Sulfur Metabolism</c:v>
                </c:pt>
                <c:pt idx="7">
                  <c:v>Carbon Metabolism</c:v>
                </c:pt>
                <c:pt idx="8">
                  <c:v>Carbohydrate Metabolism</c:v>
                </c:pt>
                <c:pt idx="9">
                  <c:v>Nucleotide Metabolism</c:v>
                </c:pt>
                <c:pt idx="10">
                  <c:v>Fatty Acid Metabolism</c:v>
                </c:pt>
                <c:pt idx="11">
                  <c:v>Cofactor Metabolism</c:v>
                </c:pt>
                <c:pt idx="12">
                  <c:v>Secondary Metabolite Metabolism</c:v>
                </c:pt>
                <c:pt idx="13">
                  <c:v>Amino Acid Metabolism</c:v>
                </c:pt>
                <c:pt idx="14">
                  <c:v>Antibiotic Metabolism</c:v>
                </c:pt>
              </c:strCache>
            </c:strRef>
          </c:cat>
          <c:val>
            <c:numRef>
              <c:f>Sheet6!$C$2:$C$16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20</c:v>
                </c:pt>
                <c:pt idx="9">
                  <c:v>9</c:v>
                </c:pt>
                <c:pt idx="10">
                  <c:v>10</c:v>
                </c:pt>
                <c:pt idx="11">
                  <c:v>21</c:v>
                </c:pt>
                <c:pt idx="12">
                  <c:v>35</c:v>
                </c:pt>
                <c:pt idx="13">
                  <c:v>63</c:v>
                </c:pt>
                <c:pt idx="1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3-B84D-8813-914314334B4F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Sheet6!$A$2:$A$16</c:f>
              <c:strCache>
                <c:ptCount val="15"/>
                <c:pt idx="0">
                  <c:v>Glycerolipid Metabolism</c:v>
                </c:pt>
                <c:pt idx="1">
                  <c:v>Interaction with the Environment</c:v>
                </c:pt>
                <c:pt idx="2">
                  <c:v>Aromatic Compound Metabolism</c:v>
                </c:pt>
                <c:pt idx="3">
                  <c:v>Transport</c:v>
                </c:pt>
                <c:pt idx="4">
                  <c:v>Virulence</c:v>
                </c:pt>
                <c:pt idx="5">
                  <c:v>Plant Metabolite Metabolism</c:v>
                </c:pt>
                <c:pt idx="6">
                  <c:v>Sulfur Metabolism</c:v>
                </c:pt>
                <c:pt idx="7">
                  <c:v>Carbon Metabolism</c:v>
                </c:pt>
                <c:pt idx="8">
                  <c:v>Carbohydrate Metabolism</c:v>
                </c:pt>
                <c:pt idx="9">
                  <c:v>Nucleotide Metabolism</c:v>
                </c:pt>
                <c:pt idx="10">
                  <c:v>Fatty Acid Metabolism</c:v>
                </c:pt>
                <c:pt idx="11">
                  <c:v>Cofactor Metabolism</c:v>
                </c:pt>
                <c:pt idx="12">
                  <c:v>Secondary Metabolite Metabolism</c:v>
                </c:pt>
                <c:pt idx="13">
                  <c:v>Amino Acid Metabolism</c:v>
                </c:pt>
                <c:pt idx="14">
                  <c:v>Antibiotic Metabolism</c:v>
                </c:pt>
              </c:strCache>
            </c:strRef>
          </c:cat>
          <c:val>
            <c:numRef>
              <c:f>Sheet6!$D$2:$D$16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16</c:v>
                </c:pt>
                <c:pt idx="12">
                  <c:v>22</c:v>
                </c:pt>
                <c:pt idx="13">
                  <c:v>29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3-B84D-8813-91431433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4214576"/>
        <c:axId val="609073392"/>
      </c:barChart>
      <c:catAx>
        <c:axId val="57421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73392"/>
        <c:crosses val="autoZero"/>
        <c:auto val="1"/>
        <c:lblAlgn val="ctr"/>
        <c:lblOffset val="100"/>
        <c:noMultiLvlLbl val="0"/>
      </c:catAx>
      <c:valAx>
        <c:axId val="60907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Essential</a:t>
                </a:r>
                <a:r>
                  <a:rPr lang="en-US" baseline="0"/>
                  <a:t> Genes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0</xdr:row>
      <xdr:rowOff>0</xdr:rowOff>
    </xdr:from>
    <xdr:to>
      <xdr:col>15</xdr:col>
      <xdr:colOff>584200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5954C-D3BA-6F4F-AAAD-C99DA38AF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184150</xdr:rowOff>
    </xdr:from>
    <xdr:to>
      <xdr:col>16</xdr:col>
      <xdr:colOff>228600</xdr:colOff>
      <xdr:row>35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0E2F2-31B5-2D44-AC1D-B72CA81CD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3</xdr:row>
      <xdr:rowOff>63500</xdr:rowOff>
    </xdr:from>
    <xdr:to>
      <xdr:col>11</xdr:col>
      <xdr:colOff>184150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5B1F3-2FAD-8747-842D-A4397AEB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25400</xdr:rowOff>
    </xdr:from>
    <xdr:to>
      <xdr:col>15</xdr:col>
      <xdr:colOff>660400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B05DC-2E98-9743-90BB-D3CC58F22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zoomScale="80" zoomScaleNormal="80" workbookViewId="0">
      <selection activeCell="L37" sqref="L37:L38"/>
    </sheetView>
  </sheetViews>
  <sheetFormatPr baseColWidth="10" defaultRowHeight="16" x14ac:dyDescent="0.2"/>
  <sheetData>
    <row r="1" spans="1:3" x14ac:dyDescent="0.2">
      <c r="A1" t="s">
        <v>76</v>
      </c>
      <c r="B1">
        <v>1</v>
      </c>
      <c r="C1" t="s">
        <v>7</v>
      </c>
    </row>
    <row r="2" spans="1:3" x14ac:dyDescent="0.2">
      <c r="A2" t="s">
        <v>69</v>
      </c>
      <c r="B2">
        <v>4</v>
      </c>
      <c r="C2" t="s">
        <v>7</v>
      </c>
    </row>
    <row r="3" spans="1:3" x14ac:dyDescent="0.2">
      <c r="A3" t="s">
        <v>6</v>
      </c>
      <c r="B3">
        <v>1</v>
      </c>
      <c r="C3" t="s">
        <v>7</v>
      </c>
    </row>
    <row r="4" spans="1:3" x14ac:dyDescent="0.2">
      <c r="A4" t="s">
        <v>8</v>
      </c>
      <c r="B4">
        <v>22</v>
      </c>
      <c r="C4" t="s">
        <v>7</v>
      </c>
    </row>
    <row r="5" spans="1:3" x14ac:dyDescent="0.2">
      <c r="A5" t="s">
        <v>20</v>
      </c>
      <c r="B5">
        <v>6</v>
      </c>
      <c r="C5" t="s">
        <v>7</v>
      </c>
    </row>
    <row r="6" spans="1:3" x14ac:dyDescent="0.2">
      <c r="A6" t="s">
        <v>68</v>
      </c>
      <c r="B6">
        <v>2</v>
      </c>
      <c r="C6" t="s">
        <v>7</v>
      </c>
    </row>
    <row r="7" spans="1:3" x14ac:dyDescent="0.2">
      <c r="A7" t="s">
        <v>30</v>
      </c>
      <c r="B7">
        <v>5</v>
      </c>
      <c r="C7" t="s">
        <v>7</v>
      </c>
    </row>
    <row r="8" spans="1:3" x14ac:dyDescent="0.2">
      <c r="A8" t="s">
        <v>67</v>
      </c>
      <c r="B8">
        <v>2</v>
      </c>
      <c r="C8" t="s">
        <v>7</v>
      </c>
    </row>
    <row r="9" spans="1:3" x14ac:dyDescent="0.2">
      <c r="A9" t="s">
        <v>34</v>
      </c>
      <c r="B9">
        <v>1</v>
      </c>
      <c r="C9" t="s">
        <v>7</v>
      </c>
    </row>
    <row r="10" spans="1:3" x14ac:dyDescent="0.2">
      <c r="A10" t="s">
        <v>39</v>
      </c>
      <c r="B10">
        <v>1</v>
      </c>
      <c r="C10" t="s">
        <v>7</v>
      </c>
    </row>
    <row r="11" spans="1:3" x14ac:dyDescent="0.2">
      <c r="A11" t="s">
        <v>40</v>
      </c>
      <c r="B11">
        <v>11</v>
      </c>
      <c r="C11" t="s">
        <v>7</v>
      </c>
    </row>
    <row r="12" spans="1:3" x14ac:dyDescent="0.2">
      <c r="A12" t="s">
        <v>54</v>
      </c>
      <c r="B12">
        <v>1</v>
      </c>
      <c r="C12" t="s">
        <v>7</v>
      </c>
    </row>
    <row r="13" spans="1:3" x14ac:dyDescent="0.2">
      <c r="A13" t="s">
        <v>55</v>
      </c>
      <c r="B13">
        <v>1</v>
      </c>
      <c r="C13" t="s">
        <v>7</v>
      </c>
    </row>
    <row r="14" spans="1:3" x14ac:dyDescent="0.2">
      <c r="A14" t="s">
        <v>66</v>
      </c>
      <c r="B14">
        <v>3</v>
      </c>
      <c r="C14" t="s">
        <v>7</v>
      </c>
    </row>
    <row r="15" spans="1:3" x14ac:dyDescent="0.2">
      <c r="A15" t="s">
        <v>56</v>
      </c>
      <c r="B15">
        <v>2</v>
      </c>
      <c r="C15" t="s">
        <v>7</v>
      </c>
    </row>
    <row r="16" spans="1:3" x14ac:dyDescent="0.2">
      <c r="A16" t="s">
        <v>2</v>
      </c>
      <c r="B16">
        <v>2</v>
      </c>
      <c r="C16" t="s">
        <v>3</v>
      </c>
    </row>
    <row r="17" spans="1:3" x14ac:dyDescent="0.2">
      <c r="A17" t="s">
        <v>9</v>
      </c>
      <c r="B17">
        <v>27</v>
      </c>
      <c r="C17" t="s">
        <v>3</v>
      </c>
    </row>
    <row r="18" spans="1:3" x14ac:dyDescent="0.2">
      <c r="A18" t="s">
        <v>10</v>
      </c>
      <c r="B18">
        <v>9</v>
      </c>
      <c r="C18" t="s">
        <v>3</v>
      </c>
    </row>
    <row r="19" spans="1:3" x14ac:dyDescent="0.2">
      <c r="A19" t="s">
        <v>17</v>
      </c>
      <c r="B19">
        <v>1</v>
      </c>
      <c r="C19" t="s">
        <v>3</v>
      </c>
    </row>
    <row r="20" spans="1:3" x14ac:dyDescent="0.2">
      <c r="A20" t="s">
        <v>36</v>
      </c>
      <c r="B20">
        <v>1</v>
      </c>
      <c r="C20" t="s">
        <v>3</v>
      </c>
    </row>
    <row r="21" spans="1:3" x14ac:dyDescent="0.2">
      <c r="A21" t="s">
        <v>51</v>
      </c>
      <c r="B21">
        <v>4</v>
      </c>
      <c r="C21" t="s">
        <v>3</v>
      </c>
    </row>
    <row r="22" spans="1:3" x14ac:dyDescent="0.2">
      <c r="A22" t="s">
        <v>42</v>
      </c>
      <c r="B22">
        <v>2</v>
      </c>
      <c r="C22" t="s">
        <v>43</v>
      </c>
    </row>
    <row r="23" spans="1:3" x14ac:dyDescent="0.2">
      <c r="A23" t="s">
        <v>65</v>
      </c>
      <c r="B23">
        <v>6</v>
      </c>
      <c r="C23" t="s">
        <v>5</v>
      </c>
    </row>
    <row r="24" spans="1:3" x14ac:dyDescent="0.2">
      <c r="A24" t="s">
        <v>4</v>
      </c>
      <c r="B24">
        <v>1</v>
      </c>
      <c r="C24" t="s">
        <v>5</v>
      </c>
    </row>
    <row r="25" spans="1:3" x14ac:dyDescent="0.2">
      <c r="A25" t="s">
        <v>16</v>
      </c>
      <c r="B25">
        <v>3</v>
      </c>
      <c r="C25" t="s">
        <v>5</v>
      </c>
    </row>
    <row r="26" spans="1:3" x14ac:dyDescent="0.2">
      <c r="A26" t="s">
        <v>75</v>
      </c>
      <c r="B26">
        <v>2</v>
      </c>
      <c r="C26" t="s">
        <v>5</v>
      </c>
    </row>
    <row r="27" spans="1:3" x14ac:dyDescent="0.2">
      <c r="A27" t="s">
        <v>64</v>
      </c>
      <c r="B27">
        <v>1</v>
      </c>
      <c r="C27" t="s">
        <v>5</v>
      </c>
    </row>
    <row r="28" spans="1:3" x14ac:dyDescent="0.2">
      <c r="A28" t="s">
        <v>63</v>
      </c>
      <c r="B28">
        <v>1</v>
      </c>
      <c r="C28" t="s">
        <v>5</v>
      </c>
    </row>
    <row r="29" spans="1:3" x14ac:dyDescent="0.2">
      <c r="A29" t="s">
        <v>62</v>
      </c>
      <c r="B29">
        <v>1</v>
      </c>
      <c r="C29" t="s">
        <v>5</v>
      </c>
    </row>
    <row r="30" spans="1:3" x14ac:dyDescent="0.2">
      <c r="A30" t="s">
        <v>41</v>
      </c>
      <c r="B30">
        <v>4</v>
      </c>
      <c r="C30" t="s">
        <v>5</v>
      </c>
    </row>
    <row r="31" spans="1:3" x14ac:dyDescent="0.2">
      <c r="A31" t="s">
        <v>44</v>
      </c>
      <c r="B31">
        <v>1</v>
      </c>
      <c r="C31" t="s">
        <v>5</v>
      </c>
    </row>
    <row r="32" spans="1:3" x14ac:dyDescent="0.2">
      <c r="A32" t="s">
        <v>18</v>
      </c>
      <c r="B32">
        <v>2</v>
      </c>
      <c r="C32" t="s">
        <v>19</v>
      </c>
    </row>
    <row r="33" spans="1:3" x14ac:dyDescent="0.2">
      <c r="A33" t="s">
        <v>60</v>
      </c>
      <c r="B33">
        <v>1</v>
      </c>
      <c r="C33" t="s">
        <v>19</v>
      </c>
    </row>
    <row r="34" spans="1:3" x14ac:dyDescent="0.2">
      <c r="A34" t="s">
        <v>59</v>
      </c>
      <c r="B34">
        <v>3</v>
      </c>
      <c r="C34" t="s">
        <v>19</v>
      </c>
    </row>
    <row r="35" spans="1:3" x14ac:dyDescent="0.2">
      <c r="A35" t="s">
        <v>14</v>
      </c>
      <c r="B35">
        <v>4</v>
      </c>
      <c r="C35" t="s">
        <v>15</v>
      </c>
    </row>
    <row r="36" spans="1:3" x14ac:dyDescent="0.2">
      <c r="A36" t="s">
        <v>25</v>
      </c>
      <c r="B36">
        <v>3</v>
      </c>
      <c r="C36" t="s">
        <v>15</v>
      </c>
    </row>
    <row r="37" spans="1:3" x14ac:dyDescent="0.2">
      <c r="A37" t="s">
        <v>35</v>
      </c>
      <c r="B37">
        <v>2</v>
      </c>
      <c r="C37" t="s">
        <v>15</v>
      </c>
    </row>
    <row r="38" spans="1:3" x14ac:dyDescent="0.2">
      <c r="A38" t="s">
        <v>37</v>
      </c>
      <c r="B38">
        <v>2</v>
      </c>
      <c r="C38" t="s">
        <v>15</v>
      </c>
    </row>
    <row r="39" spans="1:3" x14ac:dyDescent="0.2">
      <c r="A39" t="s">
        <v>38</v>
      </c>
      <c r="B39">
        <v>6</v>
      </c>
      <c r="C39" t="s">
        <v>15</v>
      </c>
    </row>
    <row r="40" spans="1:3" x14ac:dyDescent="0.2">
      <c r="A40" t="s">
        <v>50</v>
      </c>
      <c r="B40">
        <v>3</v>
      </c>
      <c r="C40" t="s">
        <v>15</v>
      </c>
    </row>
    <row r="41" spans="1:3" x14ac:dyDescent="0.2">
      <c r="A41" t="s">
        <v>74</v>
      </c>
      <c r="B41">
        <v>1</v>
      </c>
      <c r="C41" t="s">
        <v>15</v>
      </c>
    </row>
    <row r="42" spans="1:3" x14ac:dyDescent="0.2">
      <c r="A42" t="s">
        <v>21</v>
      </c>
      <c r="B42">
        <v>4</v>
      </c>
      <c r="C42" t="s">
        <v>22</v>
      </c>
    </row>
    <row r="43" spans="1:3" x14ac:dyDescent="0.2">
      <c r="A43" t="s">
        <v>23</v>
      </c>
      <c r="B43">
        <v>1</v>
      </c>
      <c r="C43" t="s">
        <v>22</v>
      </c>
    </row>
    <row r="44" spans="1:3" x14ac:dyDescent="0.2">
      <c r="A44" t="s">
        <v>24</v>
      </c>
      <c r="B44">
        <v>5</v>
      </c>
      <c r="C44" t="s">
        <v>22</v>
      </c>
    </row>
    <row r="45" spans="1:3" x14ac:dyDescent="0.2">
      <c r="A45" t="s">
        <v>28</v>
      </c>
      <c r="B45">
        <v>1</v>
      </c>
      <c r="C45" t="s">
        <v>29</v>
      </c>
    </row>
    <row r="46" spans="1:3" x14ac:dyDescent="0.2">
      <c r="A46" t="s">
        <v>48</v>
      </c>
      <c r="B46">
        <v>1</v>
      </c>
      <c r="C46" t="s">
        <v>73</v>
      </c>
    </row>
    <row r="47" spans="1:3" x14ac:dyDescent="0.2">
      <c r="A47" t="s">
        <v>45</v>
      </c>
      <c r="B47">
        <v>6</v>
      </c>
      <c r="C47" t="s">
        <v>46</v>
      </c>
    </row>
    <row r="48" spans="1:3" x14ac:dyDescent="0.2">
      <c r="A48" t="s">
        <v>47</v>
      </c>
      <c r="B48">
        <v>3</v>
      </c>
      <c r="C48" t="s">
        <v>46</v>
      </c>
    </row>
    <row r="49" spans="1:3" x14ac:dyDescent="0.2">
      <c r="A49" t="s">
        <v>26</v>
      </c>
      <c r="B49">
        <v>1</v>
      </c>
      <c r="C49" t="s">
        <v>27</v>
      </c>
    </row>
    <row r="50" spans="1:3" x14ac:dyDescent="0.2">
      <c r="A50" t="s">
        <v>31</v>
      </c>
      <c r="B50">
        <v>1</v>
      </c>
      <c r="C50" t="s">
        <v>27</v>
      </c>
    </row>
    <row r="51" spans="1:3" x14ac:dyDescent="0.2">
      <c r="A51" t="s">
        <v>11</v>
      </c>
      <c r="B51">
        <v>31</v>
      </c>
      <c r="C51" t="s">
        <v>12</v>
      </c>
    </row>
    <row r="52" spans="1:3" x14ac:dyDescent="0.2">
      <c r="A52" t="s">
        <v>13</v>
      </c>
      <c r="B52">
        <v>4</v>
      </c>
      <c r="C52" t="s">
        <v>12</v>
      </c>
    </row>
    <row r="53" spans="1:3" x14ac:dyDescent="0.2">
      <c r="A53" t="s">
        <v>52</v>
      </c>
      <c r="B53">
        <v>2</v>
      </c>
      <c r="C53" t="s">
        <v>53</v>
      </c>
    </row>
    <row r="54" spans="1:3" x14ac:dyDescent="0.2">
      <c r="A54" t="s">
        <v>0</v>
      </c>
      <c r="B54">
        <v>2</v>
      </c>
      <c r="C54" t="s">
        <v>1</v>
      </c>
    </row>
    <row r="55" spans="1:3" x14ac:dyDescent="0.2">
      <c r="A55" t="s">
        <v>32</v>
      </c>
      <c r="B55">
        <v>2</v>
      </c>
      <c r="C55" t="s">
        <v>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selection activeCell="J28" sqref="J28"/>
    </sheetView>
  </sheetViews>
  <sheetFormatPr baseColWidth="10" defaultRowHeight="16" x14ac:dyDescent="0.2"/>
  <sheetData>
    <row r="1" spans="1:3" x14ac:dyDescent="0.2">
      <c r="A1" t="s">
        <v>6</v>
      </c>
      <c r="B1">
        <v>1</v>
      </c>
      <c r="C1" t="s">
        <v>7</v>
      </c>
    </row>
    <row r="2" spans="1:3" x14ac:dyDescent="0.2">
      <c r="A2" t="s">
        <v>8</v>
      </c>
      <c r="B2">
        <v>10</v>
      </c>
      <c r="C2" t="s">
        <v>7</v>
      </c>
    </row>
    <row r="3" spans="1:3" x14ac:dyDescent="0.2">
      <c r="A3" t="s">
        <v>20</v>
      </c>
      <c r="B3">
        <v>1</v>
      </c>
      <c r="C3" t="s">
        <v>7</v>
      </c>
    </row>
    <row r="4" spans="1:3" x14ac:dyDescent="0.2">
      <c r="A4" t="s">
        <v>30</v>
      </c>
      <c r="B4">
        <v>2</v>
      </c>
      <c r="C4" t="s">
        <v>7</v>
      </c>
    </row>
    <row r="5" spans="1:3" x14ac:dyDescent="0.2">
      <c r="A5" t="s">
        <v>34</v>
      </c>
      <c r="B5">
        <v>1</v>
      </c>
      <c r="C5" t="s">
        <v>7</v>
      </c>
    </row>
    <row r="6" spans="1:3" x14ac:dyDescent="0.2">
      <c r="A6" t="s">
        <v>39</v>
      </c>
      <c r="B6">
        <v>1</v>
      </c>
      <c r="C6" t="s">
        <v>7</v>
      </c>
    </row>
    <row r="7" spans="1:3" x14ac:dyDescent="0.2">
      <c r="A7" t="s">
        <v>40</v>
      </c>
      <c r="B7">
        <v>10</v>
      </c>
      <c r="C7" t="s">
        <v>7</v>
      </c>
    </row>
    <row r="8" spans="1:3" x14ac:dyDescent="0.2">
      <c r="A8" t="s">
        <v>54</v>
      </c>
      <c r="B8">
        <v>1</v>
      </c>
      <c r="C8" t="s">
        <v>7</v>
      </c>
    </row>
    <row r="9" spans="1:3" x14ac:dyDescent="0.2">
      <c r="A9" t="s">
        <v>55</v>
      </c>
      <c r="B9">
        <v>1</v>
      </c>
      <c r="C9" t="s">
        <v>7</v>
      </c>
    </row>
    <row r="10" spans="1:3" x14ac:dyDescent="0.2">
      <c r="A10" t="s">
        <v>56</v>
      </c>
      <c r="B10">
        <v>1</v>
      </c>
      <c r="C10" t="s">
        <v>7</v>
      </c>
    </row>
    <row r="11" spans="1:3" x14ac:dyDescent="0.2">
      <c r="A11" t="s">
        <v>2</v>
      </c>
      <c r="B11">
        <v>2</v>
      </c>
      <c r="C11" t="s">
        <v>3</v>
      </c>
    </row>
    <row r="12" spans="1:3" x14ac:dyDescent="0.2">
      <c r="A12" t="s">
        <v>9</v>
      </c>
      <c r="B12">
        <v>14</v>
      </c>
      <c r="C12" t="s">
        <v>3</v>
      </c>
    </row>
    <row r="13" spans="1:3" x14ac:dyDescent="0.2">
      <c r="A13" t="s">
        <v>10</v>
      </c>
      <c r="B13">
        <v>8</v>
      </c>
      <c r="C13" t="s">
        <v>3</v>
      </c>
    </row>
    <row r="14" spans="1:3" x14ac:dyDescent="0.2">
      <c r="A14" t="s">
        <v>17</v>
      </c>
      <c r="B14">
        <v>1</v>
      </c>
      <c r="C14" t="s">
        <v>3</v>
      </c>
    </row>
    <row r="15" spans="1:3" x14ac:dyDescent="0.2">
      <c r="A15" t="s">
        <v>36</v>
      </c>
      <c r="B15">
        <v>1</v>
      </c>
      <c r="C15" t="s">
        <v>3</v>
      </c>
    </row>
    <row r="16" spans="1:3" x14ac:dyDescent="0.2">
      <c r="A16" t="s">
        <v>51</v>
      </c>
      <c r="B16">
        <v>4</v>
      </c>
      <c r="C16" t="s">
        <v>3</v>
      </c>
    </row>
    <row r="17" spans="1:3" x14ac:dyDescent="0.2">
      <c r="A17" t="s">
        <v>42</v>
      </c>
      <c r="B17">
        <v>2</v>
      </c>
      <c r="C17" t="s">
        <v>43</v>
      </c>
    </row>
    <row r="18" spans="1:3" x14ac:dyDescent="0.2">
      <c r="A18" t="s">
        <v>4</v>
      </c>
      <c r="B18">
        <v>1</v>
      </c>
      <c r="C18" t="s">
        <v>5</v>
      </c>
    </row>
    <row r="19" spans="1:3" x14ac:dyDescent="0.2">
      <c r="A19" t="s">
        <v>16</v>
      </c>
      <c r="B19">
        <v>1</v>
      </c>
      <c r="C19" t="s">
        <v>5</v>
      </c>
    </row>
    <row r="20" spans="1:3" x14ac:dyDescent="0.2">
      <c r="A20" t="s">
        <v>41</v>
      </c>
      <c r="B20">
        <v>4</v>
      </c>
      <c r="C20" t="s">
        <v>5</v>
      </c>
    </row>
    <row r="21" spans="1:3" x14ac:dyDescent="0.2">
      <c r="A21" t="s">
        <v>18</v>
      </c>
      <c r="B21">
        <v>1</v>
      </c>
      <c r="C21" t="s">
        <v>19</v>
      </c>
    </row>
    <row r="22" spans="1:3" x14ac:dyDescent="0.2">
      <c r="A22" t="s">
        <v>44</v>
      </c>
      <c r="B22">
        <v>1</v>
      </c>
      <c r="C22" t="s">
        <v>19</v>
      </c>
    </row>
    <row r="23" spans="1:3" x14ac:dyDescent="0.2">
      <c r="A23" t="s">
        <v>14</v>
      </c>
      <c r="B23">
        <v>4</v>
      </c>
      <c r="C23" t="s">
        <v>15</v>
      </c>
    </row>
    <row r="24" spans="1:3" x14ac:dyDescent="0.2">
      <c r="A24" t="s">
        <v>25</v>
      </c>
      <c r="B24">
        <v>3</v>
      </c>
      <c r="C24" t="s">
        <v>15</v>
      </c>
    </row>
    <row r="25" spans="1:3" x14ac:dyDescent="0.2">
      <c r="A25" t="s">
        <v>35</v>
      </c>
      <c r="B25">
        <v>2</v>
      </c>
      <c r="C25" t="s">
        <v>15</v>
      </c>
    </row>
    <row r="26" spans="1:3" x14ac:dyDescent="0.2">
      <c r="A26" t="s">
        <v>37</v>
      </c>
      <c r="B26">
        <v>1</v>
      </c>
      <c r="C26" t="s">
        <v>15</v>
      </c>
    </row>
    <row r="27" spans="1:3" x14ac:dyDescent="0.2">
      <c r="A27" t="s">
        <v>38</v>
      </c>
      <c r="B27">
        <v>3</v>
      </c>
      <c r="C27" t="s">
        <v>15</v>
      </c>
    </row>
    <row r="28" spans="1:3" x14ac:dyDescent="0.2">
      <c r="A28" t="s">
        <v>50</v>
      </c>
      <c r="B28">
        <v>3</v>
      </c>
      <c r="C28" t="s">
        <v>15</v>
      </c>
    </row>
    <row r="29" spans="1:3" x14ac:dyDescent="0.2">
      <c r="A29" t="s">
        <v>21</v>
      </c>
      <c r="B29">
        <v>4</v>
      </c>
      <c r="C29" t="s">
        <v>22</v>
      </c>
    </row>
    <row r="30" spans="1:3" x14ac:dyDescent="0.2">
      <c r="A30" t="s">
        <v>23</v>
      </c>
      <c r="B30">
        <v>1</v>
      </c>
      <c r="C30" t="s">
        <v>22</v>
      </c>
    </row>
    <row r="31" spans="1:3" x14ac:dyDescent="0.2">
      <c r="A31" t="s">
        <v>24</v>
      </c>
      <c r="B31">
        <v>5</v>
      </c>
      <c r="C31" t="s">
        <v>22</v>
      </c>
    </row>
    <row r="32" spans="1:3" x14ac:dyDescent="0.2">
      <c r="A32" t="s">
        <v>28</v>
      </c>
      <c r="B32">
        <v>1</v>
      </c>
      <c r="C32" t="s">
        <v>29</v>
      </c>
    </row>
    <row r="33" spans="1:3" x14ac:dyDescent="0.2">
      <c r="A33" t="s">
        <v>48</v>
      </c>
      <c r="B33">
        <v>1</v>
      </c>
      <c r="C33" t="s">
        <v>49</v>
      </c>
    </row>
    <row r="34" spans="1:3" x14ac:dyDescent="0.2">
      <c r="A34" t="s">
        <v>45</v>
      </c>
      <c r="B34">
        <v>5</v>
      </c>
      <c r="C34" t="s">
        <v>46</v>
      </c>
    </row>
    <row r="35" spans="1:3" x14ac:dyDescent="0.2">
      <c r="A35" t="s">
        <v>47</v>
      </c>
      <c r="B35">
        <v>3</v>
      </c>
      <c r="C35" t="s">
        <v>46</v>
      </c>
    </row>
    <row r="36" spans="1:3" x14ac:dyDescent="0.2">
      <c r="A36" t="s">
        <v>26</v>
      </c>
      <c r="B36">
        <v>1</v>
      </c>
      <c r="C36" t="s">
        <v>27</v>
      </c>
    </row>
    <row r="37" spans="1:3" x14ac:dyDescent="0.2">
      <c r="A37" t="s">
        <v>31</v>
      </c>
      <c r="B37">
        <v>1</v>
      </c>
      <c r="C37" t="s">
        <v>27</v>
      </c>
    </row>
    <row r="38" spans="1:3" x14ac:dyDescent="0.2">
      <c r="A38" t="s">
        <v>11</v>
      </c>
      <c r="B38">
        <v>18</v>
      </c>
      <c r="C38" t="s">
        <v>12</v>
      </c>
    </row>
    <row r="39" spans="1:3" x14ac:dyDescent="0.2">
      <c r="A39" t="s">
        <v>13</v>
      </c>
      <c r="B39">
        <v>4</v>
      </c>
      <c r="C39" t="s">
        <v>12</v>
      </c>
    </row>
    <row r="40" spans="1:3" x14ac:dyDescent="0.2">
      <c r="A40" t="s">
        <v>52</v>
      </c>
      <c r="B40">
        <v>2</v>
      </c>
      <c r="C40" t="s">
        <v>53</v>
      </c>
    </row>
    <row r="41" spans="1:3" x14ac:dyDescent="0.2">
      <c r="A41" t="s">
        <v>0</v>
      </c>
      <c r="B41">
        <v>2</v>
      </c>
      <c r="C41" t="s">
        <v>1</v>
      </c>
    </row>
    <row r="42" spans="1:3" x14ac:dyDescent="0.2">
      <c r="A42" t="s">
        <v>32</v>
      </c>
      <c r="B42">
        <v>2</v>
      </c>
      <c r="C42" t="s">
        <v>33</v>
      </c>
    </row>
  </sheetData>
  <sortState ref="A1:C42">
    <sortCondition ref="C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"/>
  <sheetViews>
    <sheetView workbookViewId="0">
      <selection activeCell="F1" sqref="F1:G15"/>
    </sheetView>
  </sheetViews>
  <sheetFormatPr baseColWidth="10" defaultRowHeight="16" x14ac:dyDescent="0.2"/>
  <sheetData>
    <row r="1" spans="1:7" x14ac:dyDescent="0.2">
      <c r="A1" t="s">
        <v>72</v>
      </c>
      <c r="B1" t="s">
        <v>71</v>
      </c>
      <c r="C1" t="s">
        <v>70</v>
      </c>
      <c r="F1" t="s">
        <v>7</v>
      </c>
      <c r="G1">
        <f>SUM(B2:B15)</f>
        <v>52</v>
      </c>
    </row>
    <row r="2" spans="1:7" x14ac:dyDescent="0.2">
      <c r="A2" t="s">
        <v>69</v>
      </c>
      <c r="B2">
        <v>4</v>
      </c>
      <c r="C2" t="s">
        <v>7</v>
      </c>
      <c r="F2" t="s">
        <v>3</v>
      </c>
      <c r="G2">
        <f>SUM(B16:B21)</f>
        <v>39</v>
      </c>
    </row>
    <row r="3" spans="1:7" x14ac:dyDescent="0.2">
      <c r="A3" t="s">
        <v>6</v>
      </c>
      <c r="B3">
        <v>1</v>
      </c>
      <c r="C3" t="s">
        <v>7</v>
      </c>
      <c r="F3" t="s">
        <v>12</v>
      </c>
      <c r="G3">
        <f>SUM(B50:B51)</f>
        <v>31</v>
      </c>
    </row>
    <row r="4" spans="1:7" x14ac:dyDescent="0.2">
      <c r="A4" t="s">
        <v>8</v>
      </c>
      <c r="B4">
        <v>17</v>
      </c>
      <c r="C4" t="s">
        <v>7</v>
      </c>
      <c r="F4" t="s">
        <v>19</v>
      </c>
      <c r="G4">
        <f>SUM(B32:B34)</f>
        <v>5</v>
      </c>
    </row>
    <row r="5" spans="1:7" x14ac:dyDescent="0.2">
      <c r="A5" t="s">
        <v>20</v>
      </c>
      <c r="B5">
        <v>5</v>
      </c>
      <c r="C5" t="s">
        <v>7</v>
      </c>
      <c r="F5" t="s">
        <v>5</v>
      </c>
      <c r="G5">
        <f>SUM(B23:B31)</f>
        <v>16</v>
      </c>
    </row>
    <row r="6" spans="1:7" x14ac:dyDescent="0.2">
      <c r="A6" t="s">
        <v>68</v>
      </c>
      <c r="B6">
        <v>2</v>
      </c>
      <c r="C6" t="s">
        <v>7</v>
      </c>
      <c r="F6" t="s">
        <v>15</v>
      </c>
      <c r="G6">
        <f>SUM((B35:B40))</f>
        <v>18</v>
      </c>
    </row>
    <row r="7" spans="1:7" x14ac:dyDescent="0.2">
      <c r="A7" t="s">
        <v>30</v>
      </c>
      <c r="B7">
        <v>3</v>
      </c>
      <c r="C7" t="s">
        <v>7</v>
      </c>
      <c r="F7" t="str">
        <f>C44</f>
        <v>Glycerolipid Metabolism</v>
      </c>
      <c r="G7">
        <f>SUM(B44)</f>
        <v>1</v>
      </c>
    </row>
    <row r="8" spans="1:7" x14ac:dyDescent="0.2">
      <c r="A8" t="s">
        <v>67</v>
      </c>
      <c r="B8">
        <v>2</v>
      </c>
      <c r="C8" t="s">
        <v>7</v>
      </c>
      <c r="F8" t="s">
        <v>22</v>
      </c>
      <c r="G8">
        <f>SUM(B41:B43)</f>
        <v>10</v>
      </c>
    </row>
    <row r="9" spans="1:7" x14ac:dyDescent="0.2">
      <c r="A9" t="s">
        <v>34</v>
      </c>
      <c r="B9">
        <v>1</v>
      </c>
      <c r="C9" t="s">
        <v>7</v>
      </c>
      <c r="F9" t="str">
        <f>C45</f>
        <v>Interaction with the Environment</v>
      </c>
      <c r="G9">
        <f>SUM(B45)</f>
        <v>1</v>
      </c>
    </row>
    <row r="10" spans="1:7" x14ac:dyDescent="0.2">
      <c r="A10" t="s">
        <v>39</v>
      </c>
      <c r="B10">
        <v>1</v>
      </c>
      <c r="C10" t="s">
        <v>7</v>
      </c>
      <c r="F10" t="s">
        <v>46</v>
      </c>
      <c r="G10">
        <f>SUM(B46:B47)</f>
        <v>9</v>
      </c>
    </row>
    <row r="11" spans="1:7" x14ac:dyDescent="0.2">
      <c r="A11" t="s">
        <v>40</v>
      </c>
      <c r="B11">
        <v>11</v>
      </c>
      <c r="C11" t="s">
        <v>7</v>
      </c>
      <c r="F11" t="str">
        <f>C22</f>
        <v>Aromatic Compound Metabolism</v>
      </c>
      <c r="G11">
        <f>SUM(B22)</f>
        <v>2</v>
      </c>
    </row>
    <row r="12" spans="1:7" x14ac:dyDescent="0.2">
      <c r="A12" t="s">
        <v>54</v>
      </c>
      <c r="B12">
        <v>1</v>
      </c>
      <c r="C12" t="s">
        <v>7</v>
      </c>
      <c r="F12" t="s">
        <v>53</v>
      </c>
      <c r="G12">
        <f>SUM(B52:B53)</f>
        <v>3</v>
      </c>
    </row>
    <row r="13" spans="1:7" x14ac:dyDescent="0.2">
      <c r="A13" t="s">
        <v>55</v>
      </c>
      <c r="B13">
        <v>1</v>
      </c>
      <c r="C13" t="s">
        <v>7</v>
      </c>
      <c r="F13" t="s">
        <v>1</v>
      </c>
      <c r="G13">
        <f>SUM(B54)</f>
        <v>2</v>
      </c>
    </row>
    <row r="14" spans="1:7" x14ac:dyDescent="0.2">
      <c r="A14" t="s">
        <v>66</v>
      </c>
      <c r="B14">
        <v>1</v>
      </c>
      <c r="C14" t="s">
        <v>7</v>
      </c>
      <c r="F14" t="s">
        <v>33</v>
      </c>
      <c r="G14">
        <f>SUM(B55)</f>
        <v>2</v>
      </c>
    </row>
    <row r="15" spans="1:7" x14ac:dyDescent="0.2">
      <c r="A15" t="s">
        <v>56</v>
      </c>
      <c r="B15">
        <v>2</v>
      </c>
      <c r="C15" t="s">
        <v>7</v>
      </c>
      <c r="F15" t="s">
        <v>27</v>
      </c>
      <c r="G15">
        <f>SUM(B48:B49)</f>
        <v>2</v>
      </c>
    </row>
    <row r="16" spans="1:7" x14ac:dyDescent="0.2">
      <c r="A16" t="s">
        <v>2</v>
      </c>
      <c r="B16">
        <v>2</v>
      </c>
      <c r="C16" t="s">
        <v>3</v>
      </c>
    </row>
    <row r="17" spans="1:3" x14ac:dyDescent="0.2">
      <c r="A17" t="s">
        <v>9</v>
      </c>
      <c r="B17">
        <v>22</v>
      </c>
      <c r="C17" t="s">
        <v>3</v>
      </c>
    </row>
    <row r="18" spans="1:3" x14ac:dyDescent="0.2">
      <c r="A18" t="s">
        <v>10</v>
      </c>
      <c r="B18">
        <v>9</v>
      </c>
      <c r="C18" t="s">
        <v>3</v>
      </c>
    </row>
    <row r="19" spans="1:3" x14ac:dyDescent="0.2">
      <c r="A19" t="s">
        <v>17</v>
      </c>
      <c r="B19">
        <v>1</v>
      </c>
      <c r="C19" t="s">
        <v>3</v>
      </c>
    </row>
    <row r="20" spans="1:3" x14ac:dyDescent="0.2">
      <c r="A20" t="s">
        <v>36</v>
      </c>
      <c r="B20">
        <v>1</v>
      </c>
      <c r="C20" t="s">
        <v>3</v>
      </c>
    </row>
    <row r="21" spans="1:3" x14ac:dyDescent="0.2">
      <c r="A21" t="s">
        <v>51</v>
      </c>
      <c r="B21">
        <v>4</v>
      </c>
      <c r="C21" t="s">
        <v>3</v>
      </c>
    </row>
    <row r="22" spans="1:3" x14ac:dyDescent="0.2">
      <c r="A22" t="s">
        <v>42</v>
      </c>
      <c r="B22">
        <v>2</v>
      </c>
      <c r="C22" t="s">
        <v>43</v>
      </c>
    </row>
    <row r="23" spans="1:3" x14ac:dyDescent="0.2">
      <c r="A23" t="s">
        <v>65</v>
      </c>
      <c r="B23">
        <v>4</v>
      </c>
      <c r="C23" t="s">
        <v>5</v>
      </c>
    </row>
    <row r="24" spans="1:3" x14ac:dyDescent="0.2">
      <c r="A24" t="s">
        <v>4</v>
      </c>
      <c r="B24">
        <v>1</v>
      </c>
      <c r="C24" t="s">
        <v>5</v>
      </c>
    </row>
    <row r="25" spans="1:3" x14ac:dyDescent="0.2">
      <c r="A25" t="s">
        <v>16</v>
      </c>
      <c r="B25">
        <v>1</v>
      </c>
      <c r="C25" t="s">
        <v>5</v>
      </c>
    </row>
    <row r="26" spans="1:3" x14ac:dyDescent="0.2">
      <c r="A26" t="s">
        <v>64</v>
      </c>
      <c r="B26">
        <v>1</v>
      </c>
      <c r="C26" t="s">
        <v>5</v>
      </c>
    </row>
    <row r="27" spans="1:3" x14ac:dyDescent="0.2">
      <c r="A27" t="s">
        <v>63</v>
      </c>
      <c r="B27">
        <v>1</v>
      </c>
      <c r="C27" t="s">
        <v>5</v>
      </c>
    </row>
    <row r="28" spans="1:3" x14ac:dyDescent="0.2">
      <c r="A28" t="s">
        <v>62</v>
      </c>
      <c r="B28">
        <v>1</v>
      </c>
      <c r="C28" t="s">
        <v>5</v>
      </c>
    </row>
    <row r="29" spans="1:3" x14ac:dyDescent="0.2">
      <c r="A29" t="s">
        <v>41</v>
      </c>
      <c r="B29">
        <v>4</v>
      </c>
      <c r="C29" t="s">
        <v>5</v>
      </c>
    </row>
    <row r="30" spans="1:3" x14ac:dyDescent="0.2">
      <c r="A30" t="s">
        <v>44</v>
      </c>
      <c r="B30">
        <v>2</v>
      </c>
      <c r="C30" t="s">
        <v>5</v>
      </c>
    </row>
    <row r="31" spans="1:3" x14ac:dyDescent="0.2">
      <c r="A31" t="s">
        <v>61</v>
      </c>
      <c r="B31">
        <v>1</v>
      </c>
      <c r="C31" t="s">
        <v>5</v>
      </c>
    </row>
    <row r="32" spans="1:3" x14ac:dyDescent="0.2">
      <c r="A32" t="s">
        <v>18</v>
      </c>
      <c r="B32">
        <v>1</v>
      </c>
      <c r="C32" t="s">
        <v>19</v>
      </c>
    </row>
    <row r="33" spans="1:3" x14ac:dyDescent="0.2">
      <c r="A33" t="s">
        <v>60</v>
      </c>
      <c r="B33">
        <v>2</v>
      </c>
      <c r="C33" t="s">
        <v>19</v>
      </c>
    </row>
    <row r="34" spans="1:3" x14ac:dyDescent="0.2">
      <c r="A34" t="s">
        <v>59</v>
      </c>
      <c r="B34">
        <v>2</v>
      </c>
      <c r="C34" t="s">
        <v>19</v>
      </c>
    </row>
    <row r="35" spans="1:3" x14ac:dyDescent="0.2">
      <c r="A35" t="s">
        <v>14</v>
      </c>
      <c r="B35">
        <v>4</v>
      </c>
      <c r="C35" t="s">
        <v>15</v>
      </c>
    </row>
    <row r="36" spans="1:3" x14ac:dyDescent="0.2">
      <c r="A36" t="s">
        <v>25</v>
      </c>
      <c r="B36">
        <v>3</v>
      </c>
      <c r="C36" t="s">
        <v>15</v>
      </c>
    </row>
    <row r="37" spans="1:3" x14ac:dyDescent="0.2">
      <c r="A37" t="s">
        <v>35</v>
      </c>
      <c r="B37">
        <v>2</v>
      </c>
      <c r="C37" t="s">
        <v>15</v>
      </c>
    </row>
    <row r="38" spans="1:3" x14ac:dyDescent="0.2">
      <c r="A38" t="s">
        <v>37</v>
      </c>
      <c r="B38">
        <v>2</v>
      </c>
      <c r="C38" t="s">
        <v>15</v>
      </c>
    </row>
    <row r="39" spans="1:3" x14ac:dyDescent="0.2">
      <c r="A39" t="s">
        <v>38</v>
      </c>
      <c r="B39">
        <v>4</v>
      </c>
      <c r="C39" t="s">
        <v>15</v>
      </c>
    </row>
    <row r="40" spans="1:3" x14ac:dyDescent="0.2">
      <c r="A40" t="s">
        <v>50</v>
      </c>
      <c r="B40">
        <v>3</v>
      </c>
      <c r="C40" t="s">
        <v>15</v>
      </c>
    </row>
    <row r="41" spans="1:3" x14ac:dyDescent="0.2">
      <c r="A41" t="s">
        <v>21</v>
      </c>
      <c r="B41">
        <v>4</v>
      </c>
      <c r="C41" t="s">
        <v>22</v>
      </c>
    </row>
    <row r="42" spans="1:3" x14ac:dyDescent="0.2">
      <c r="A42" t="s">
        <v>23</v>
      </c>
      <c r="B42">
        <v>1</v>
      </c>
      <c r="C42" t="s">
        <v>22</v>
      </c>
    </row>
    <row r="43" spans="1:3" x14ac:dyDescent="0.2">
      <c r="A43" t="s">
        <v>24</v>
      </c>
      <c r="B43">
        <v>5</v>
      </c>
      <c r="C43" t="s">
        <v>22</v>
      </c>
    </row>
    <row r="44" spans="1:3" x14ac:dyDescent="0.2">
      <c r="A44" t="s">
        <v>28</v>
      </c>
      <c r="B44">
        <v>1</v>
      </c>
      <c r="C44" t="s">
        <v>29</v>
      </c>
    </row>
    <row r="45" spans="1:3" x14ac:dyDescent="0.2">
      <c r="A45" t="s">
        <v>48</v>
      </c>
      <c r="B45">
        <v>1</v>
      </c>
      <c r="C45" t="s">
        <v>58</v>
      </c>
    </row>
    <row r="46" spans="1:3" x14ac:dyDescent="0.2">
      <c r="A46" t="s">
        <v>45</v>
      </c>
      <c r="B46">
        <v>6</v>
      </c>
      <c r="C46" t="s">
        <v>46</v>
      </c>
    </row>
    <row r="47" spans="1:3" x14ac:dyDescent="0.2">
      <c r="A47" t="s">
        <v>47</v>
      </c>
      <c r="B47">
        <v>3</v>
      </c>
      <c r="C47" t="s">
        <v>46</v>
      </c>
    </row>
    <row r="48" spans="1:3" x14ac:dyDescent="0.2">
      <c r="A48" t="s">
        <v>26</v>
      </c>
      <c r="B48">
        <v>1</v>
      </c>
      <c r="C48" t="s">
        <v>27</v>
      </c>
    </row>
    <row r="49" spans="1:3" x14ac:dyDescent="0.2">
      <c r="A49" t="s">
        <v>31</v>
      </c>
      <c r="B49">
        <v>1</v>
      </c>
      <c r="C49" t="s">
        <v>27</v>
      </c>
    </row>
    <row r="50" spans="1:3" x14ac:dyDescent="0.2">
      <c r="A50" t="s">
        <v>11</v>
      </c>
      <c r="B50">
        <v>27</v>
      </c>
      <c r="C50" t="s">
        <v>12</v>
      </c>
    </row>
    <row r="51" spans="1:3" x14ac:dyDescent="0.2">
      <c r="A51" t="s">
        <v>13</v>
      </c>
      <c r="B51">
        <v>4</v>
      </c>
      <c r="C51" t="s">
        <v>12</v>
      </c>
    </row>
    <row r="52" spans="1:3" x14ac:dyDescent="0.2">
      <c r="A52" t="s">
        <v>52</v>
      </c>
      <c r="B52">
        <v>2</v>
      </c>
      <c r="C52" t="s">
        <v>53</v>
      </c>
    </row>
    <row r="53" spans="1:3" x14ac:dyDescent="0.2">
      <c r="A53" t="s">
        <v>57</v>
      </c>
      <c r="B53">
        <v>1</v>
      </c>
      <c r="C53" t="s">
        <v>53</v>
      </c>
    </row>
    <row r="54" spans="1:3" x14ac:dyDescent="0.2">
      <c r="A54" t="s">
        <v>0</v>
      </c>
      <c r="B54">
        <v>2</v>
      </c>
      <c r="C54" t="s">
        <v>1</v>
      </c>
    </row>
    <row r="55" spans="1:3" x14ac:dyDescent="0.2">
      <c r="A55" t="s">
        <v>32</v>
      </c>
      <c r="B55">
        <v>2</v>
      </c>
      <c r="C55" t="s">
        <v>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sqref="A1:B15"/>
    </sheetView>
  </sheetViews>
  <sheetFormatPr baseColWidth="10" defaultRowHeight="16" x14ac:dyDescent="0.2"/>
  <cols>
    <col min="1" max="1" width="29.83203125" bestFit="1" customWidth="1"/>
  </cols>
  <sheetData>
    <row r="1" spans="1:2" x14ac:dyDescent="0.2">
      <c r="A1" t="s">
        <v>7</v>
      </c>
      <c r="B1">
        <v>63</v>
      </c>
    </row>
    <row r="2" spans="1:2" x14ac:dyDescent="0.2">
      <c r="A2" t="s">
        <v>3</v>
      </c>
      <c r="B2">
        <v>44</v>
      </c>
    </row>
    <row r="3" spans="1:2" x14ac:dyDescent="0.2">
      <c r="A3" t="s">
        <v>12</v>
      </c>
      <c r="B3">
        <v>35</v>
      </c>
    </row>
    <row r="4" spans="1:2" x14ac:dyDescent="0.2">
      <c r="A4" t="s">
        <v>15</v>
      </c>
      <c r="B4">
        <v>21</v>
      </c>
    </row>
    <row r="5" spans="1:2" x14ac:dyDescent="0.2">
      <c r="A5" t="s">
        <v>5</v>
      </c>
      <c r="B5">
        <v>20</v>
      </c>
    </row>
    <row r="6" spans="1:2" x14ac:dyDescent="0.2">
      <c r="A6" t="s">
        <v>22</v>
      </c>
      <c r="B6">
        <v>10</v>
      </c>
    </row>
    <row r="7" spans="1:2" x14ac:dyDescent="0.2">
      <c r="A7" t="s">
        <v>46</v>
      </c>
      <c r="B7">
        <v>9</v>
      </c>
    </row>
    <row r="8" spans="1:2" x14ac:dyDescent="0.2">
      <c r="A8" t="s">
        <v>19</v>
      </c>
      <c r="B8">
        <v>6</v>
      </c>
    </row>
    <row r="9" spans="1:2" x14ac:dyDescent="0.2">
      <c r="A9" t="s">
        <v>43</v>
      </c>
      <c r="B9">
        <v>2</v>
      </c>
    </row>
    <row r="10" spans="1:2" x14ac:dyDescent="0.2">
      <c r="A10" t="s">
        <v>27</v>
      </c>
      <c r="B10">
        <v>2</v>
      </c>
    </row>
    <row r="11" spans="1:2" x14ac:dyDescent="0.2">
      <c r="A11" t="s">
        <v>53</v>
      </c>
      <c r="B11">
        <v>2</v>
      </c>
    </row>
    <row r="12" spans="1:2" x14ac:dyDescent="0.2">
      <c r="A12" t="s">
        <v>1</v>
      </c>
      <c r="B12">
        <v>2</v>
      </c>
    </row>
    <row r="13" spans="1:2" x14ac:dyDescent="0.2">
      <c r="A13" t="s">
        <v>33</v>
      </c>
      <c r="B13">
        <v>2</v>
      </c>
    </row>
    <row r="14" spans="1:2" x14ac:dyDescent="0.2">
      <c r="A14" t="s">
        <v>29</v>
      </c>
      <c r="B14">
        <v>1</v>
      </c>
    </row>
    <row r="15" spans="1:2" x14ac:dyDescent="0.2">
      <c r="A15" t="s">
        <v>73</v>
      </c>
      <c r="B1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sqref="A1:B15"/>
    </sheetView>
  </sheetViews>
  <sheetFormatPr baseColWidth="10" defaultRowHeight="16" x14ac:dyDescent="0.2"/>
  <cols>
    <col min="1" max="1" width="29.83203125" bestFit="1" customWidth="1"/>
  </cols>
  <sheetData>
    <row r="1" spans="1:2" x14ac:dyDescent="0.2">
      <c r="A1" t="s">
        <v>3</v>
      </c>
      <c r="B1">
        <v>30</v>
      </c>
    </row>
    <row r="2" spans="1:2" x14ac:dyDescent="0.2">
      <c r="A2" t="s">
        <v>7</v>
      </c>
      <c r="B2">
        <v>29</v>
      </c>
    </row>
    <row r="3" spans="1:2" x14ac:dyDescent="0.2">
      <c r="A3" t="s">
        <v>12</v>
      </c>
      <c r="B3">
        <v>22</v>
      </c>
    </row>
    <row r="4" spans="1:2" x14ac:dyDescent="0.2">
      <c r="A4" t="s">
        <v>15</v>
      </c>
      <c r="B4">
        <v>16</v>
      </c>
    </row>
    <row r="5" spans="1:2" x14ac:dyDescent="0.2">
      <c r="A5" t="s">
        <v>22</v>
      </c>
      <c r="B5">
        <v>10</v>
      </c>
    </row>
    <row r="6" spans="1:2" x14ac:dyDescent="0.2">
      <c r="A6" t="s">
        <v>46</v>
      </c>
      <c r="B6">
        <v>8</v>
      </c>
    </row>
    <row r="7" spans="1:2" x14ac:dyDescent="0.2">
      <c r="A7" t="s">
        <v>5</v>
      </c>
      <c r="B7">
        <v>6</v>
      </c>
    </row>
    <row r="8" spans="1:2" x14ac:dyDescent="0.2">
      <c r="A8" t="s">
        <v>43</v>
      </c>
      <c r="B8">
        <v>2</v>
      </c>
    </row>
    <row r="9" spans="1:2" x14ac:dyDescent="0.2">
      <c r="A9" t="s">
        <v>19</v>
      </c>
      <c r="B9">
        <v>2</v>
      </c>
    </row>
    <row r="10" spans="1:2" x14ac:dyDescent="0.2">
      <c r="A10" t="s">
        <v>27</v>
      </c>
      <c r="B10">
        <v>2</v>
      </c>
    </row>
    <row r="11" spans="1:2" x14ac:dyDescent="0.2">
      <c r="A11" t="s">
        <v>53</v>
      </c>
      <c r="B11">
        <v>2</v>
      </c>
    </row>
    <row r="12" spans="1:2" x14ac:dyDescent="0.2">
      <c r="A12" t="s">
        <v>1</v>
      </c>
      <c r="B12">
        <v>2</v>
      </c>
    </row>
    <row r="13" spans="1:2" x14ac:dyDescent="0.2">
      <c r="A13" t="s">
        <v>33</v>
      </c>
      <c r="B13">
        <v>2</v>
      </c>
    </row>
    <row r="14" spans="1:2" x14ac:dyDescent="0.2">
      <c r="A14" t="s">
        <v>29</v>
      </c>
      <c r="B14">
        <v>1</v>
      </c>
    </row>
    <row r="15" spans="1:2" x14ac:dyDescent="0.2">
      <c r="A15" t="s">
        <v>49</v>
      </c>
      <c r="B15">
        <v>1</v>
      </c>
    </row>
  </sheetData>
  <sortState ref="A1:B15">
    <sortCondition descending="1"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zoomScale="150" workbookViewId="0">
      <selection sqref="A1:B15"/>
    </sheetView>
  </sheetViews>
  <sheetFormatPr baseColWidth="10" defaultRowHeight="16" x14ac:dyDescent="0.2"/>
  <cols>
    <col min="1" max="1" width="29.83203125" bestFit="1" customWidth="1"/>
  </cols>
  <sheetData>
    <row r="1" spans="1:2" x14ac:dyDescent="0.2">
      <c r="A1" t="s">
        <v>7</v>
      </c>
      <c r="B1">
        <v>52</v>
      </c>
    </row>
    <row r="2" spans="1:2" x14ac:dyDescent="0.2">
      <c r="A2" t="s">
        <v>3</v>
      </c>
      <c r="B2">
        <v>39</v>
      </c>
    </row>
    <row r="3" spans="1:2" x14ac:dyDescent="0.2">
      <c r="A3" t="s">
        <v>12</v>
      </c>
      <c r="B3">
        <v>31</v>
      </c>
    </row>
    <row r="4" spans="1:2" x14ac:dyDescent="0.2">
      <c r="A4" t="s">
        <v>15</v>
      </c>
      <c r="B4">
        <v>18</v>
      </c>
    </row>
    <row r="5" spans="1:2" x14ac:dyDescent="0.2">
      <c r="A5" t="s">
        <v>5</v>
      </c>
      <c r="B5">
        <v>16</v>
      </c>
    </row>
    <row r="6" spans="1:2" x14ac:dyDescent="0.2">
      <c r="A6" t="s">
        <v>22</v>
      </c>
      <c r="B6">
        <v>10</v>
      </c>
    </row>
    <row r="7" spans="1:2" x14ac:dyDescent="0.2">
      <c r="A7" t="s">
        <v>46</v>
      </c>
      <c r="B7">
        <v>9</v>
      </c>
    </row>
    <row r="8" spans="1:2" x14ac:dyDescent="0.2">
      <c r="A8" t="s">
        <v>19</v>
      </c>
      <c r="B8">
        <v>5</v>
      </c>
    </row>
    <row r="9" spans="1:2" x14ac:dyDescent="0.2">
      <c r="A9" t="s">
        <v>53</v>
      </c>
      <c r="B9">
        <v>3</v>
      </c>
    </row>
    <row r="10" spans="1:2" x14ac:dyDescent="0.2">
      <c r="A10" t="s">
        <v>43</v>
      </c>
      <c r="B10">
        <v>2</v>
      </c>
    </row>
    <row r="11" spans="1:2" x14ac:dyDescent="0.2">
      <c r="A11" t="s">
        <v>1</v>
      </c>
      <c r="B11">
        <v>2</v>
      </c>
    </row>
    <row r="12" spans="1:2" x14ac:dyDescent="0.2">
      <c r="A12" t="s">
        <v>33</v>
      </c>
      <c r="B12">
        <v>2</v>
      </c>
    </row>
    <row r="13" spans="1:2" x14ac:dyDescent="0.2">
      <c r="A13" t="s">
        <v>27</v>
      </c>
      <c r="B13">
        <v>2</v>
      </c>
    </row>
    <row r="14" spans="1:2" x14ac:dyDescent="0.2">
      <c r="A14" t="s">
        <v>29</v>
      </c>
      <c r="B14">
        <v>1</v>
      </c>
    </row>
    <row r="15" spans="1:2" x14ac:dyDescent="0.2">
      <c r="A15" t="s">
        <v>58</v>
      </c>
      <c r="B15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tabSelected="1" workbookViewId="0">
      <selection activeCell="W30" sqref="W30"/>
    </sheetView>
  </sheetViews>
  <sheetFormatPr baseColWidth="10" defaultRowHeight="16" x14ac:dyDescent="0.2"/>
  <sheetData>
    <row r="1" spans="1:4" x14ac:dyDescent="0.2">
      <c r="B1" s="1" t="s">
        <v>77</v>
      </c>
      <c r="C1" t="s">
        <v>78</v>
      </c>
      <c r="D1" t="s">
        <v>79</v>
      </c>
    </row>
    <row r="2" spans="1:4" x14ac:dyDescent="0.2">
      <c r="A2" t="s">
        <v>29</v>
      </c>
      <c r="B2">
        <v>1</v>
      </c>
      <c r="C2">
        <v>1</v>
      </c>
      <c r="D2">
        <v>1</v>
      </c>
    </row>
    <row r="3" spans="1:4" x14ac:dyDescent="0.2">
      <c r="A3" t="s">
        <v>58</v>
      </c>
      <c r="B3">
        <v>1</v>
      </c>
      <c r="C3">
        <v>1</v>
      </c>
      <c r="D3">
        <v>1</v>
      </c>
    </row>
    <row r="4" spans="1:4" x14ac:dyDescent="0.2">
      <c r="A4" t="s">
        <v>43</v>
      </c>
      <c r="B4">
        <v>2</v>
      </c>
      <c r="C4">
        <v>2</v>
      </c>
      <c r="D4">
        <v>2</v>
      </c>
    </row>
    <row r="5" spans="1:4" x14ac:dyDescent="0.2">
      <c r="A5" t="s">
        <v>1</v>
      </c>
      <c r="B5">
        <v>2</v>
      </c>
      <c r="C5">
        <v>2</v>
      </c>
      <c r="D5">
        <v>2</v>
      </c>
    </row>
    <row r="6" spans="1:4" x14ac:dyDescent="0.2">
      <c r="A6" t="s">
        <v>33</v>
      </c>
      <c r="B6">
        <v>2</v>
      </c>
      <c r="C6">
        <v>2</v>
      </c>
      <c r="D6">
        <v>2</v>
      </c>
    </row>
    <row r="7" spans="1:4" x14ac:dyDescent="0.2">
      <c r="A7" t="s">
        <v>27</v>
      </c>
      <c r="B7">
        <v>2</v>
      </c>
      <c r="C7">
        <v>2</v>
      </c>
      <c r="D7">
        <v>2</v>
      </c>
    </row>
    <row r="8" spans="1:4" x14ac:dyDescent="0.2">
      <c r="A8" t="s">
        <v>53</v>
      </c>
      <c r="B8">
        <v>3</v>
      </c>
      <c r="C8">
        <v>2</v>
      </c>
      <c r="D8">
        <v>2</v>
      </c>
    </row>
    <row r="9" spans="1:4" x14ac:dyDescent="0.2">
      <c r="A9" t="s">
        <v>19</v>
      </c>
      <c r="B9">
        <v>5</v>
      </c>
      <c r="C9">
        <v>6</v>
      </c>
      <c r="D9">
        <v>2</v>
      </c>
    </row>
    <row r="10" spans="1:4" x14ac:dyDescent="0.2">
      <c r="A10" t="s">
        <v>5</v>
      </c>
      <c r="B10">
        <v>16</v>
      </c>
      <c r="C10">
        <v>20</v>
      </c>
      <c r="D10">
        <v>6</v>
      </c>
    </row>
    <row r="11" spans="1:4" x14ac:dyDescent="0.2">
      <c r="A11" t="s">
        <v>46</v>
      </c>
      <c r="B11">
        <v>9</v>
      </c>
      <c r="C11">
        <v>9</v>
      </c>
      <c r="D11">
        <v>8</v>
      </c>
    </row>
    <row r="12" spans="1:4" x14ac:dyDescent="0.2">
      <c r="A12" t="s">
        <v>22</v>
      </c>
      <c r="B12">
        <v>10</v>
      </c>
      <c r="C12">
        <v>10</v>
      </c>
      <c r="D12">
        <v>10</v>
      </c>
    </row>
    <row r="13" spans="1:4" x14ac:dyDescent="0.2">
      <c r="A13" t="s">
        <v>15</v>
      </c>
      <c r="B13">
        <v>18</v>
      </c>
      <c r="C13">
        <v>21</v>
      </c>
      <c r="D13">
        <v>16</v>
      </c>
    </row>
    <row r="14" spans="1:4" x14ac:dyDescent="0.2">
      <c r="A14" t="s">
        <v>12</v>
      </c>
      <c r="B14">
        <v>31</v>
      </c>
      <c r="C14">
        <v>35</v>
      </c>
      <c r="D14">
        <v>22</v>
      </c>
    </row>
    <row r="15" spans="1:4" x14ac:dyDescent="0.2">
      <c r="A15" t="s">
        <v>7</v>
      </c>
      <c r="B15">
        <v>52</v>
      </c>
      <c r="C15">
        <v>63</v>
      </c>
      <c r="D15">
        <v>29</v>
      </c>
    </row>
    <row r="16" spans="1:4" x14ac:dyDescent="0.2">
      <c r="A16" t="s">
        <v>3</v>
      </c>
      <c r="B16">
        <v>39</v>
      </c>
      <c r="C16">
        <v>44</v>
      </c>
      <c r="D16">
        <v>30</v>
      </c>
    </row>
    <row r="17" spans="2:4" x14ac:dyDescent="0.2">
      <c r="B17">
        <f>SUM(B2:B16)</f>
        <v>193</v>
      </c>
      <c r="C17">
        <f>SUM(C2:C16)</f>
        <v>220</v>
      </c>
      <c r="D17">
        <f>SUM(D2:D16)</f>
        <v>135</v>
      </c>
    </row>
  </sheetData>
  <sortState ref="A2:D17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gluc_mm_media_ontologies_essent</vt:lpstr>
      <vt:lpstr>complete_media_ontologies_essen</vt:lpstr>
      <vt:lpstr>anderson_media_ontologies_essen</vt:lpstr>
      <vt:lpstr>mm_chart</vt:lpstr>
      <vt:lpstr>complete_chart</vt:lpstr>
      <vt:lpstr>ander_chart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2019-08-23T17:03:15Z</dcterms:created>
  <dcterms:modified xsi:type="dcterms:W3CDTF">2019-08-26T18:46:58Z</dcterms:modified>
</cp:coreProperties>
</file>