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HP ELITEBOOK 840G6\Downloads\"/>
    </mc:Choice>
  </mc:AlternateContent>
  <xr:revisionPtr revIDLastSave="0" documentId="8_{88B428AB-7B96-498F-B258-2CA4B8A92063}" xr6:coauthVersionLast="47" xr6:coauthVersionMax="47" xr10:uidLastSave="{00000000-0000-0000-0000-000000000000}"/>
  <bookViews>
    <workbookView xWindow="-110" yWindow="-110" windowWidth="19420" windowHeight="10300" firstSheet="3" activeTab="3" xr2:uid="{FA20524F-4AB5-4DB8-951A-45B0E2C2381B}"/>
  </bookViews>
  <sheets>
    <sheet name="farmers" sheetId="1" r:id="rId1"/>
    <sheet name="growing crops" sheetId="2" r:id="rId2"/>
    <sheet name="lack of access" sheetId="3" r:id="rId3"/>
    <sheet name="useful app features" sheetId="4" r:id="rId4"/>
    <sheet name="Analysis" sheetId="5" r:id="rId5"/>
    <sheet name="Dashboard" sheetId="6" r:id="rId6"/>
    <sheet name="Sheet3" sheetId="7" r:id="rId7"/>
  </sheets>
  <definedNames>
    <definedName name="Slicer_Farming_Type">#N/A</definedName>
    <definedName name="Slicer_Region">#N/A</definedName>
    <definedName name="Slicer_Tech_Access">#N/A</definedName>
  </definedNames>
  <calcPr calcId="191029"/>
  <pivotCaches>
    <pivotCache cacheId="25" r:id="rId8"/>
    <pivotCache cacheId="52" r:id="rId9"/>
    <pivotCache cacheId="68"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 i="1" l="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alcChain>
</file>

<file path=xl/sharedStrings.xml><?xml version="1.0" encoding="utf-8"?>
<sst xmlns="http://schemas.openxmlformats.org/spreadsheetml/2006/main" count="1153" uniqueCount="56">
  <si>
    <t>Region</t>
  </si>
  <si>
    <t>Smartphone</t>
  </si>
  <si>
    <t>USSD</t>
  </si>
  <si>
    <t>Farming_Type</t>
  </si>
  <si>
    <t>Storage_Medium</t>
  </si>
  <si>
    <t>Service_Usage</t>
  </si>
  <si>
    <t>Internet_Access</t>
  </si>
  <si>
    <t>Platform_Services</t>
  </si>
  <si>
    <t>AI_recommendations</t>
  </si>
  <si>
    <t>Storage_Rate</t>
  </si>
  <si>
    <t>Premium_Services</t>
  </si>
  <si>
    <t>Sr_Number</t>
  </si>
  <si>
    <t>medium scale</t>
  </si>
  <si>
    <t>south west</t>
  </si>
  <si>
    <t>own</t>
  </si>
  <si>
    <t>26-50</t>
  </si>
  <si>
    <t>Spoilage_Rate(%)</t>
  </si>
  <si>
    <t>no</t>
  </si>
  <si>
    <t>yes</t>
  </si>
  <si>
    <t>yam_crops</t>
  </si>
  <si>
    <t>cassava_crops</t>
  </si>
  <si>
    <t>tomatoes_crops</t>
  </si>
  <si>
    <t>maize_crops</t>
  </si>
  <si>
    <t>USSD_bookings</t>
  </si>
  <si>
    <t>realtime_availability</t>
  </si>
  <si>
    <t>group_booking</t>
  </si>
  <si>
    <t xml:space="preserve">price_forecast </t>
  </si>
  <si>
    <t>transport_coordination</t>
  </si>
  <si>
    <t>mobile_payment</t>
  </si>
  <si>
    <t>harvest_reminder</t>
  </si>
  <si>
    <t>sr_number</t>
  </si>
  <si>
    <t>sr-number</t>
  </si>
  <si>
    <t>small scale</t>
  </si>
  <si>
    <t>none</t>
  </si>
  <si>
    <t>rent</t>
  </si>
  <si>
    <t>south south</t>
  </si>
  <si>
    <t>south east</t>
  </si>
  <si>
    <t>lack_dryer</t>
  </si>
  <si>
    <t>lack_coldroom</t>
  </si>
  <si>
    <t>lack_processing_plants</t>
  </si>
  <si>
    <t>lack_market_access</t>
  </si>
  <si>
    <t>lack-electricity</t>
  </si>
  <si>
    <t>large scale</t>
  </si>
  <si>
    <t>north central</t>
  </si>
  <si>
    <t>0-10</t>
  </si>
  <si>
    <t>others</t>
  </si>
  <si>
    <t>north east</t>
  </si>
  <si>
    <t>Tech_Access</t>
  </si>
  <si>
    <t>Row Labels</t>
  </si>
  <si>
    <t>Count of Sr_Number</t>
  </si>
  <si>
    <t>11-25</t>
  </si>
  <si>
    <t>Count of sr_number</t>
  </si>
  <si>
    <t>Count of sr-number</t>
  </si>
  <si>
    <t>Subscription</t>
  </si>
  <si>
    <t>Pay Per Use</t>
  </si>
  <si>
    <t>None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</si>
</sst>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left"/>
    </xf>
    <xf numFmtId="0" fontId="0" fillId="0" borderId="0" xfId="0" pivotButton="1"/>
    <xf numFmtId="0" fontId="0" fillId="0" borderId="0" xfId="0" applyNumberFormat="1"/>
    <xf numFmtId="2" fontId="0" fillId="0" borderId="0" xfId="0" applyNumberFormat="1" applyAlignment="1">
      <alignment horizontal="left"/>
    </xf>
    <xf numFmtId="2" fontId="0" fillId="0" borderId="0" xfId="0" quotePrefix="1" applyNumberFormat="1" applyAlignment="1">
      <alignment horizontal="left"/>
    </xf>
  </cellXfs>
  <cellStyles count="1">
    <cellStyle name="Normal" xfId="0" builtinId="0"/>
  </cellStyles>
  <dxfs count="2">
    <dxf>
      <numFmt numFmtId="2" formatCode="0.00"/>
      <alignment horizontal="left" vertical="bottom" textRotation="0" wrapText="0" indent="0" justifyLastLine="0" shrinkToFit="0" readingOrder="0"/>
    </dxf>
    <dxf>
      <numFmt numFmtId="0" formatCode="General"/>
    </dxf>
  </dxfs>
  <tableStyles count="1" defaultTableStyle="TableStyleMedium2" defaultPivotStyle="PivotStyleLight16">
    <tableStyle name="Slicer Style 1" pivot="0" table="0" count="2" xr9:uid="{37835F12-8833-487F-915E-09F397D3982C}"/>
  </tableStyles>
  <colors>
    <mruColors>
      <color rgb="FF228B22"/>
      <color rgb="FF66CDAA"/>
    </mruColors>
  </colors>
  <extLst>
    <ext xmlns:x14="http://schemas.microsoft.com/office/spreadsheetml/2009/9/main" uri="{46F421CA-312F-682f-3DD2-61675219B42D}">
      <x14:dxfs count="3">
        <dxf>
          <fill>
            <patternFill>
              <bgColor rgb="FF228B22"/>
            </patternFill>
          </fill>
        </dxf>
        <dxf>
          <fill>
            <patternFill>
              <bgColor rgb="FF228B22"/>
            </patternFill>
          </fill>
        </dxf>
        <dxf>
          <fill>
            <patternFill>
              <bgColor rgb="FF228B2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[AgriCon Dataset.xlsx]Analysis!PivotTable4</c:name>
    <c:fmtId val="9"/>
  </c:pivotSource>
  <c:chart>
    <c:title>
      <c:tx>
        <c:rich>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r>
              <a:rPr lang="en-US" sz="1200" b="1">
                <a:solidFill>
                  <a:schemeClr val="tx1"/>
                </a:solidFill>
              </a:rPr>
              <a:t>YAM</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228B2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Analysis!$J$1</c:f>
              <c:strCache>
                <c:ptCount val="1"/>
                <c:pt idx="0">
                  <c:v>Total</c:v>
                </c:pt>
              </c:strCache>
            </c:strRef>
          </c:tx>
          <c:spPr>
            <a:solidFill>
              <a:srgbClr val="228B2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Analysis!$I$2:$I$3</c:f>
              <c:strCache>
                <c:ptCount val="2"/>
                <c:pt idx="0">
                  <c:v>no</c:v>
                </c:pt>
                <c:pt idx="1">
                  <c:v>yes</c:v>
                </c:pt>
              </c:strCache>
            </c:strRef>
          </c:cat>
          <c:val>
            <c:numRef>
              <c:f>Analysis!$J$2:$J$3</c:f>
              <c:numCache>
                <c:formatCode>General</c:formatCode>
                <c:ptCount val="2"/>
                <c:pt idx="0">
                  <c:v>21</c:v>
                </c:pt>
                <c:pt idx="1">
                  <c:v>16</c:v>
                </c:pt>
              </c:numCache>
            </c:numRef>
          </c:val>
          <c:extLst>
            <c:ext xmlns:c16="http://schemas.microsoft.com/office/drawing/2014/chart" uri="{C3380CC4-5D6E-409C-BE32-E72D297353CC}">
              <c16:uniqueId val="{00000000-B6CA-41AF-BE68-B2737A92C45A}"/>
            </c:ext>
          </c:extLst>
        </c:ser>
        <c:dLbls>
          <c:dLblPos val="outEnd"/>
          <c:showLegendKey val="0"/>
          <c:showVal val="1"/>
          <c:showCatName val="0"/>
          <c:showSerName val="0"/>
          <c:showPercent val="0"/>
          <c:showBubbleSize val="0"/>
        </c:dLbls>
        <c:gapWidth val="219"/>
        <c:overlap val="-27"/>
        <c:axId val="632337776"/>
        <c:axId val="632338256"/>
      </c:barChart>
      <c:catAx>
        <c:axId val="632337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32338256"/>
        <c:crosses val="autoZero"/>
        <c:auto val="1"/>
        <c:lblAlgn val="ctr"/>
        <c:lblOffset val="100"/>
        <c:noMultiLvlLbl val="0"/>
      </c:catAx>
      <c:valAx>
        <c:axId val="632338256"/>
        <c:scaling>
          <c:orientation val="minMax"/>
        </c:scaling>
        <c:delete val="1"/>
        <c:axPos val="l"/>
        <c:numFmt formatCode="General" sourceLinked="1"/>
        <c:majorTickMark val="none"/>
        <c:minorTickMark val="none"/>
        <c:tickLblPos val="nextTo"/>
        <c:crossAx val="632337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[AgriCon Dataset.xlsx]Analysis!PivotTable15</c:name>
    <c:fmtId val="4"/>
  </c:pivotSource>
  <c:chart>
    <c:title>
      <c:tx>
        <c:rich>
          <a:bodyPr rot="0" spcFirstLastPara="1" vertOverflow="ellipsis" vert="horz" wrap="square" anchor="ctr" anchorCtr="1"/>
          <a:lstStyle/>
          <a:p>
            <a:pPr>
              <a:defRPr sz="1100" b="1" i="0" u="none" strike="noStrike" kern="1200" spc="0" baseline="0">
                <a:solidFill>
                  <a:schemeClr val="tx1"/>
                </a:solidFill>
                <a:latin typeface="+mn-lt"/>
                <a:ea typeface="+mn-ea"/>
                <a:cs typeface="+mn-cs"/>
              </a:defRPr>
            </a:pPr>
            <a:r>
              <a:rPr lang="en-US" sz="1100" b="1">
                <a:solidFill>
                  <a:schemeClr val="tx1"/>
                </a:solidFill>
              </a:rPr>
              <a:t>Lack</a:t>
            </a:r>
            <a:r>
              <a:rPr lang="en-US" sz="1100" b="1" baseline="0">
                <a:solidFill>
                  <a:schemeClr val="tx1"/>
                </a:solidFill>
              </a:rPr>
              <a:t> Of Market Access</a:t>
            </a:r>
            <a:endParaRPr lang="en-US" sz="1100" b="1">
              <a:solidFill>
                <a:schemeClr val="tx1"/>
              </a:solidFill>
            </a:endParaRP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228B2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Analysis!$AH$1</c:f>
              <c:strCache>
                <c:ptCount val="1"/>
                <c:pt idx="0">
                  <c:v>Total</c:v>
                </c:pt>
              </c:strCache>
            </c:strRef>
          </c:tx>
          <c:spPr>
            <a:solidFill>
              <a:srgbClr val="228B2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Analysis!$AG$2:$AG$3</c:f>
              <c:strCache>
                <c:ptCount val="2"/>
                <c:pt idx="0">
                  <c:v>no</c:v>
                </c:pt>
                <c:pt idx="1">
                  <c:v>yes</c:v>
                </c:pt>
              </c:strCache>
            </c:strRef>
          </c:cat>
          <c:val>
            <c:numRef>
              <c:f>Analysis!$AH$2:$AH$3</c:f>
              <c:numCache>
                <c:formatCode>General</c:formatCode>
                <c:ptCount val="2"/>
                <c:pt idx="0">
                  <c:v>23</c:v>
                </c:pt>
                <c:pt idx="1">
                  <c:v>14</c:v>
                </c:pt>
              </c:numCache>
            </c:numRef>
          </c:val>
          <c:extLst>
            <c:ext xmlns:c16="http://schemas.microsoft.com/office/drawing/2014/chart" uri="{C3380CC4-5D6E-409C-BE32-E72D297353CC}">
              <c16:uniqueId val="{00000000-E992-4F6E-8F9D-8D265520E3FF}"/>
            </c:ext>
          </c:extLst>
        </c:ser>
        <c:dLbls>
          <c:dLblPos val="outEnd"/>
          <c:showLegendKey val="0"/>
          <c:showVal val="1"/>
          <c:showCatName val="0"/>
          <c:showSerName val="0"/>
          <c:showPercent val="0"/>
          <c:showBubbleSize val="0"/>
        </c:dLbls>
        <c:gapWidth val="219"/>
        <c:overlap val="-27"/>
        <c:axId val="1218513360"/>
        <c:axId val="1218517680"/>
      </c:barChart>
      <c:catAx>
        <c:axId val="1218513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218517680"/>
        <c:crosses val="autoZero"/>
        <c:auto val="1"/>
        <c:lblAlgn val="ctr"/>
        <c:lblOffset val="100"/>
        <c:noMultiLvlLbl val="0"/>
      </c:catAx>
      <c:valAx>
        <c:axId val="1218517680"/>
        <c:scaling>
          <c:orientation val="minMax"/>
        </c:scaling>
        <c:delete val="1"/>
        <c:axPos val="l"/>
        <c:numFmt formatCode="General" sourceLinked="1"/>
        <c:majorTickMark val="none"/>
        <c:minorTickMark val="none"/>
        <c:tickLblPos val="nextTo"/>
        <c:crossAx val="1218513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[AgriCon Dataset.xlsx]Analysis!PivotTable16</c:name>
    <c:fmtId val="4"/>
  </c:pivotSource>
  <c:chart>
    <c:title>
      <c:tx>
        <c:rich>
          <a:bodyPr rot="0" spcFirstLastPara="1" vertOverflow="ellipsis" vert="horz" wrap="square" anchor="ctr" anchorCtr="1"/>
          <a:lstStyle/>
          <a:p>
            <a:pPr>
              <a:defRPr sz="1100" b="1" i="0" u="none" strike="noStrike" kern="1200" spc="0" baseline="0">
                <a:solidFill>
                  <a:schemeClr val="tx1"/>
                </a:solidFill>
                <a:latin typeface="+mn-lt"/>
                <a:ea typeface="+mn-ea"/>
                <a:cs typeface="+mn-cs"/>
              </a:defRPr>
            </a:pPr>
            <a:r>
              <a:rPr lang="en-US" sz="1100" b="1">
                <a:solidFill>
                  <a:schemeClr val="tx1"/>
                </a:solidFill>
              </a:rPr>
              <a:t>Lack</a:t>
            </a:r>
            <a:r>
              <a:rPr lang="en-US" sz="1100" b="1" baseline="0">
                <a:solidFill>
                  <a:schemeClr val="tx1"/>
                </a:solidFill>
              </a:rPr>
              <a:t> Of Electricity</a:t>
            </a:r>
            <a:endParaRPr lang="en-US" sz="1100" b="1">
              <a:solidFill>
                <a:schemeClr val="tx1"/>
              </a:solidFill>
            </a:endParaRP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228B2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8208080547308637E-2"/>
          <c:y val="0.26912863070539417"/>
          <c:w val="0.86292834890965731"/>
          <c:h val="0.57984840069265198"/>
        </c:manualLayout>
      </c:layout>
      <c:barChart>
        <c:barDir val="col"/>
        <c:grouping val="clustered"/>
        <c:varyColors val="0"/>
        <c:ser>
          <c:idx val="0"/>
          <c:order val="0"/>
          <c:tx>
            <c:strRef>
              <c:f>Analysis!$AK$1</c:f>
              <c:strCache>
                <c:ptCount val="1"/>
                <c:pt idx="0">
                  <c:v>Total</c:v>
                </c:pt>
              </c:strCache>
            </c:strRef>
          </c:tx>
          <c:spPr>
            <a:solidFill>
              <a:srgbClr val="228B2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Analysis!$AJ$2:$AJ$3</c:f>
              <c:strCache>
                <c:ptCount val="2"/>
                <c:pt idx="0">
                  <c:v>no</c:v>
                </c:pt>
                <c:pt idx="1">
                  <c:v>yes</c:v>
                </c:pt>
              </c:strCache>
            </c:strRef>
          </c:cat>
          <c:val>
            <c:numRef>
              <c:f>Analysis!$AK$2:$AK$3</c:f>
              <c:numCache>
                <c:formatCode>General</c:formatCode>
                <c:ptCount val="2"/>
                <c:pt idx="0">
                  <c:v>8</c:v>
                </c:pt>
                <c:pt idx="1">
                  <c:v>29</c:v>
                </c:pt>
              </c:numCache>
            </c:numRef>
          </c:val>
          <c:extLst>
            <c:ext xmlns:c16="http://schemas.microsoft.com/office/drawing/2014/chart" uri="{C3380CC4-5D6E-409C-BE32-E72D297353CC}">
              <c16:uniqueId val="{00000000-07A0-449A-B56A-6678042F47A4}"/>
            </c:ext>
          </c:extLst>
        </c:ser>
        <c:dLbls>
          <c:dLblPos val="outEnd"/>
          <c:showLegendKey val="0"/>
          <c:showVal val="1"/>
          <c:showCatName val="0"/>
          <c:showSerName val="0"/>
          <c:showPercent val="0"/>
          <c:showBubbleSize val="0"/>
        </c:dLbls>
        <c:gapWidth val="219"/>
        <c:overlap val="-27"/>
        <c:axId val="1218515280"/>
        <c:axId val="1218517200"/>
      </c:barChart>
      <c:catAx>
        <c:axId val="1218515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218517200"/>
        <c:crosses val="autoZero"/>
        <c:auto val="1"/>
        <c:lblAlgn val="ctr"/>
        <c:lblOffset val="100"/>
        <c:noMultiLvlLbl val="0"/>
      </c:catAx>
      <c:valAx>
        <c:axId val="1218517200"/>
        <c:scaling>
          <c:orientation val="minMax"/>
        </c:scaling>
        <c:delete val="1"/>
        <c:axPos val="l"/>
        <c:numFmt formatCode="General" sourceLinked="1"/>
        <c:majorTickMark val="none"/>
        <c:minorTickMark val="none"/>
        <c:tickLblPos val="nextTo"/>
        <c:crossAx val="1218515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[AgriCon Dataset.xlsx]Analysis!PivotTable2</c:name>
    <c:fmtId val="15"/>
  </c:pivotSource>
  <c:chart>
    <c:title>
      <c:tx>
        <c:rich>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r>
              <a:rPr lang="en-US" sz="1200" b="1">
                <a:solidFill>
                  <a:schemeClr val="tx1"/>
                </a:solidFill>
              </a:rPr>
              <a:t>Storage</a:t>
            </a:r>
            <a:r>
              <a:rPr lang="en-US" sz="1200" b="1" baseline="0">
                <a:solidFill>
                  <a:schemeClr val="tx1"/>
                </a:solidFill>
              </a:rPr>
              <a:t> Medium Distribution</a:t>
            </a:r>
            <a:endParaRPr lang="en-US" sz="1200" b="1">
              <a:solidFill>
                <a:schemeClr val="tx1"/>
              </a:solidFill>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rgbClr val="00B050"/>
          </a:solidFill>
          <a:ln w="19050">
            <a:noFill/>
          </a:ln>
          <a:effectLst/>
        </c:spPr>
      </c:pivotFmt>
      <c:pivotFmt>
        <c:idx val="2"/>
        <c:spPr>
          <a:solidFill>
            <a:srgbClr val="228B22"/>
          </a:solidFill>
          <a:ln w="19050">
            <a:noFill/>
          </a:ln>
          <a:effectLst/>
        </c:spPr>
      </c:pivotFmt>
      <c:pivotFmt>
        <c:idx val="3"/>
        <c:spPr>
          <a:solidFill>
            <a:schemeClr val="accent6">
              <a:lumMod val="60000"/>
              <a:lumOff val="40000"/>
            </a:schemeClr>
          </a:solidFill>
          <a:ln w="19050">
            <a:noFill/>
          </a:ln>
          <a:effectLst/>
        </c:spPr>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solidFill>
            <a:srgbClr val="228B22"/>
          </a:solidFill>
          <a:ln w="19050">
            <a:noFill/>
          </a:ln>
          <a:effectLst/>
        </c:spPr>
      </c:pivotFmt>
      <c:pivotFmt>
        <c:idx val="6"/>
        <c:spPr>
          <a:solidFill>
            <a:schemeClr val="accent6">
              <a:lumMod val="60000"/>
              <a:lumOff val="40000"/>
            </a:schemeClr>
          </a:solidFill>
          <a:ln w="19050">
            <a:noFill/>
          </a:ln>
          <a:effectLst/>
        </c:spPr>
      </c:pivotFmt>
      <c:pivotFmt>
        <c:idx val="7"/>
        <c:spPr>
          <a:solidFill>
            <a:srgbClr val="00B050"/>
          </a:solidFill>
          <a:ln w="19050">
            <a:noFill/>
          </a:ln>
          <a:effectLst/>
        </c:spPr>
      </c:pivotFmt>
      <c:pivotFmt>
        <c:idx val="8"/>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rgbClr val="228B22"/>
          </a:solidFill>
          <a:ln w="19050">
            <a:noFill/>
          </a:ln>
          <a:effectLst/>
        </c:spPr>
      </c:pivotFmt>
      <c:pivotFmt>
        <c:idx val="10"/>
        <c:spPr>
          <a:solidFill>
            <a:schemeClr val="accent6">
              <a:lumMod val="60000"/>
              <a:lumOff val="40000"/>
            </a:schemeClr>
          </a:solidFill>
          <a:ln w="19050">
            <a:noFill/>
          </a:ln>
          <a:effectLst/>
        </c:spPr>
      </c:pivotFmt>
      <c:pivotFmt>
        <c:idx val="11"/>
        <c:spPr>
          <a:solidFill>
            <a:srgbClr val="00B050"/>
          </a:solidFill>
          <a:ln w="19050">
            <a:noFill/>
          </a:ln>
          <a:effectLst/>
        </c:spPr>
      </c:pivotFmt>
    </c:pivotFmts>
    <c:plotArea>
      <c:layout>
        <c:manualLayout>
          <c:layoutTarget val="inner"/>
          <c:xMode val="edge"/>
          <c:yMode val="edge"/>
          <c:x val="0.15019380577427821"/>
          <c:y val="0.3111907440141411"/>
          <c:w val="0.60692787401574799"/>
          <c:h val="0.66355088267027851"/>
        </c:manualLayout>
      </c:layout>
      <c:pieChart>
        <c:varyColors val="1"/>
        <c:ser>
          <c:idx val="0"/>
          <c:order val="0"/>
          <c:tx>
            <c:strRef>
              <c:f>Analysis!$E$1</c:f>
              <c:strCache>
                <c:ptCount val="1"/>
                <c:pt idx="0">
                  <c:v>Total</c:v>
                </c:pt>
              </c:strCache>
            </c:strRef>
          </c:tx>
          <c:spPr>
            <a:ln>
              <a:noFill/>
            </a:ln>
          </c:spPr>
          <c:dPt>
            <c:idx val="0"/>
            <c:bubble3D val="0"/>
            <c:spPr>
              <a:solidFill>
                <a:srgbClr val="228B22"/>
              </a:solidFill>
              <a:ln w="19050">
                <a:noFill/>
              </a:ln>
              <a:effectLst/>
            </c:spPr>
            <c:extLst>
              <c:ext xmlns:c16="http://schemas.microsoft.com/office/drawing/2014/chart" uri="{C3380CC4-5D6E-409C-BE32-E72D297353CC}">
                <c16:uniqueId val="{00000001-0C3C-4774-80C4-793B664749F3}"/>
              </c:ext>
            </c:extLst>
          </c:dPt>
          <c:dPt>
            <c:idx val="1"/>
            <c:bubble3D val="0"/>
            <c:spPr>
              <a:solidFill>
                <a:schemeClr val="accent6">
                  <a:lumMod val="60000"/>
                  <a:lumOff val="40000"/>
                </a:schemeClr>
              </a:solidFill>
              <a:ln w="19050">
                <a:noFill/>
              </a:ln>
              <a:effectLst/>
            </c:spPr>
            <c:extLst>
              <c:ext xmlns:c16="http://schemas.microsoft.com/office/drawing/2014/chart" uri="{C3380CC4-5D6E-409C-BE32-E72D297353CC}">
                <c16:uniqueId val="{00000003-0C3C-4774-80C4-793B664749F3}"/>
              </c:ext>
            </c:extLst>
          </c:dPt>
          <c:dPt>
            <c:idx val="2"/>
            <c:bubble3D val="0"/>
            <c:spPr>
              <a:solidFill>
                <a:srgbClr val="00B050"/>
              </a:solidFill>
              <a:ln w="19050">
                <a:noFill/>
              </a:ln>
              <a:effectLst/>
            </c:spPr>
            <c:extLst>
              <c:ext xmlns:c16="http://schemas.microsoft.com/office/drawing/2014/chart" uri="{C3380CC4-5D6E-409C-BE32-E72D297353CC}">
                <c16:uniqueId val="{00000005-0C3C-4774-80C4-793B664749F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Analysis!$D$2:$D$4</c:f>
              <c:strCache>
                <c:ptCount val="3"/>
                <c:pt idx="0">
                  <c:v>none</c:v>
                </c:pt>
                <c:pt idx="1">
                  <c:v>own</c:v>
                </c:pt>
                <c:pt idx="2">
                  <c:v>rent</c:v>
                </c:pt>
              </c:strCache>
            </c:strRef>
          </c:cat>
          <c:val>
            <c:numRef>
              <c:f>Analysis!$E$2:$E$4</c:f>
              <c:numCache>
                <c:formatCode>General</c:formatCode>
                <c:ptCount val="3"/>
                <c:pt idx="0">
                  <c:v>20</c:v>
                </c:pt>
                <c:pt idx="1">
                  <c:v>9</c:v>
                </c:pt>
                <c:pt idx="2">
                  <c:v>8</c:v>
                </c:pt>
              </c:numCache>
            </c:numRef>
          </c:val>
          <c:extLst>
            <c:ext xmlns:c16="http://schemas.microsoft.com/office/drawing/2014/chart" uri="{C3380CC4-5D6E-409C-BE32-E72D297353CC}">
              <c16:uniqueId val="{00000006-0C3C-4774-80C4-793B664749F3}"/>
            </c:ext>
          </c:extLst>
        </c:ser>
        <c:dLbls>
          <c:dLblPos val="bestFit"/>
          <c:showLegendKey val="0"/>
          <c:showVal val="1"/>
          <c:showCatName val="0"/>
          <c:showSerName val="0"/>
          <c:showPercent val="0"/>
          <c:showBubbleSize val="0"/>
          <c:showLeaderLines val="1"/>
        </c:dLbls>
        <c:firstSliceAng val="168"/>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[AgriCon Dataset.xlsx]Analysis!PivotTable18</c:name>
    <c:fmtId val="18"/>
  </c:pivotSource>
  <c:chart>
    <c:title>
      <c:tx>
        <c:rich>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r>
              <a:rPr lang="en-US" sz="1200" b="1">
                <a:solidFill>
                  <a:schemeClr val="tx1"/>
                </a:solidFill>
              </a:rPr>
              <a:t>Willingness</a:t>
            </a:r>
            <a:r>
              <a:rPr lang="en-US" sz="1200" b="1" baseline="0">
                <a:solidFill>
                  <a:schemeClr val="tx1"/>
                </a:solidFill>
              </a:rPr>
              <a:t> to pay</a:t>
            </a:r>
            <a:endParaRPr lang="en-US" sz="1200" b="1">
              <a:solidFill>
                <a:schemeClr val="tx1"/>
              </a:solidFill>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rgbClr val="00B050"/>
          </a:solidFill>
          <a:ln w="19050">
            <a:noFill/>
          </a:ln>
          <a:effectLst/>
        </c:spPr>
      </c:pivotFmt>
      <c:pivotFmt>
        <c:idx val="7"/>
        <c:spPr>
          <a:solidFill>
            <a:srgbClr val="228B22"/>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32062146892655369"/>
                  <c:h val="0.20809248554913296"/>
                </c:manualLayout>
              </c15:layout>
            </c:ext>
          </c:extLst>
        </c:dLbl>
      </c:pivotFmt>
      <c:pivotFmt>
        <c:idx val="8"/>
        <c:spPr>
          <a:solidFill>
            <a:schemeClr val="accent6">
              <a:lumMod val="60000"/>
              <a:lumOff val="40000"/>
            </a:schemeClr>
          </a:solidFill>
          <a:ln w="19050">
            <a:noFill/>
          </a:ln>
          <a:effectLst/>
        </c:spPr>
        <c:dLbl>
          <c:idx val="0"/>
          <c:layout>
            <c:manualLayout>
              <c:x val="-0.19791093909871435"/>
              <c:y val="0.145127213144599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Analysis!$AR$1</c:f>
              <c:strCache>
                <c:ptCount val="1"/>
                <c:pt idx="0">
                  <c:v>Total</c:v>
                </c:pt>
              </c:strCache>
            </c:strRef>
          </c:tx>
          <c:dPt>
            <c:idx val="0"/>
            <c:bubble3D val="0"/>
            <c:spPr>
              <a:solidFill>
                <a:srgbClr val="00B050"/>
              </a:solidFill>
              <a:ln w="19050">
                <a:noFill/>
              </a:ln>
              <a:effectLst/>
            </c:spPr>
            <c:extLst>
              <c:ext xmlns:c16="http://schemas.microsoft.com/office/drawing/2014/chart" uri="{C3380CC4-5D6E-409C-BE32-E72D297353CC}">
                <c16:uniqueId val="{00000001-BAFE-4BD7-AC7D-1808FF9F5AC0}"/>
              </c:ext>
            </c:extLst>
          </c:dPt>
          <c:dPt>
            <c:idx val="1"/>
            <c:bubble3D val="0"/>
            <c:spPr>
              <a:solidFill>
                <a:srgbClr val="228B22"/>
              </a:solidFill>
              <a:ln w="19050">
                <a:noFill/>
              </a:ln>
              <a:effectLst/>
            </c:spPr>
            <c:extLst>
              <c:ext xmlns:c16="http://schemas.microsoft.com/office/drawing/2014/chart" uri="{C3380CC4-5D6E-409C-BE32-E72D297353CC}">
                <c16:uniqueId val="{00000003-BAFE-4BD7-AC7D-1808FF9F5AC0}"/>
              </c:ext>
            </c:extLst>
          </c:dPt>
          <c:dPt>
            <c:idx val="2"/>
            <c:bubble3D val="0"/>
            <c:spPr>
              <a:solidFill>
                <a:schemeClr val="accent6">
                  <a:lumMod val="60000"/>
                  <a:lumOff val="40000"/>
                </a:schemeClr>
              </a:solidFill>
              <a:ln w="19050">
                <a:noFill/>
              </a:ln>
              <a:effectLst/>
            </c:spPr>
            <c:extLst>
              <c:ext xmlns:c16="http://schemas.microsoft.com/office/drawing/2014/chart" uri="{C3380CC4-5D6E-409C-BE32-E72D297353CC}">
                <c16:uniqueId val="{00000005-BAFE-4BD7-AC7D-1808FF9F5AC0}"/>
              </c:ext>
            </c:extLst>
          </c:dPt>
          <c:dLbls>
            <c:dLbl>
              <c:idx val="1"/>
              <c:dLblPos val="bestFit"/>
              <c:showLegendKey val="0"/>
              <c:showVal val="0"/>
              <c:showCatName val="1"/>
              <c:showSerName val="0"/>
              <c:showPercent val="1"/>
              <c:showBubbleSize val="0"/>
              <c:extLst>
                <c:ext xmlns:c15="http://schemas.microsoft.com/office/drawing/2012/chart" uri="{CE6537A1-D6FC-4f65-9D91-7224C49458BB}">
                  <c15:layout>
                    <c:manualLayout>
                      <c:w val="0.32062146892655369"/>
                      <c:h val="0.20809248554913296"/>
                    </c:manualLayout>
                  </c15:layout>
                </c:ext>
                <c:ext xmlns:c16="http://schemas.microsoft.com/office/drawing/2014/chart" uri="{C3380CC4-5D6E-409C-BE32-E72D297353CC}">
                  <c16:uniqueId val="{00000003-BAFE-4BD7-AC7D-1808FF9F5AC0}"/>
                </c:ext>
              </c:extLst>
            </c:dLbl>
            <c:dLbl>
              <c:idx val="2"/>
              <c:layout>
                <c:manualLayout>
                  <c:x val="-0.19791093909871435"/>
                  <c:y val="0.145127213144599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BAFE-4BD7-AC7D-1808FF9F5AC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Analysis!$AQ$2:$AQ$4</c:f>
              <c:strCache>
                <c:ptCount val="3"/>
                <c:pt idx="0">
                  <c:v>None</c:v>
                </c:pt>
                <c:pt idx="1">
                  <c:v>Subscription</c:v>
                </c:pt>
                <c:pt idx="2">
                  <c:v>Pay Per Use</c:v>
                </c:pt>
              </c:strCache>
            </c:strRef>
          </c:cat>
          <c:val>
            <c:numRef>
              <c:f>Analysis!$AR$2:$AR$4</c:f>
              <c:numCache>
                <c:formatCode>General</c:formatCode>
                <c:ptCount val="3"/>
                <c:pt idx="0">
                  <c:v>7</c:v>
                </c:pt>
                <c:pt idx="1">
                  <c:v>22</c:v>
                </c:pt>
                <c:pt idx="2">
                  <c:v>8</c:v>
                </c:pt>
              </c:numCache>
            </c:numRef>
          </c:val>
          <c:extLst>
            <c:ext xmlns:c16="http://schemas.microsoft.com/office/drawing/2014/chart" uri="{C3380CC4-5D6E-409C-BE32-E72D297353CC}">
              <c16:uniqueId val="{00000006-BAFE-4BD7-AC7D-1808FF9F5AC0}"/>
            </c:ext>
          </c:extLst>
        </c:ser>
        <c:dLbls>
          <c:dLblPos val="bestFit"/>
          <c:showLegendKey val="0"/>
          <c:showVal val="1"/>
          <c:showCatName val="0"/>
          <c:showSerName val="0"/>
          <c:showPercent val="0"/>
          <c:showBubbleSize val="0"/>
          <c:showLeaderLines val="1"/>
        </c:dLbls>
        <c:firstSliceAng val="92"/>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[AgriCon Dataset.xlsx]Analysis!PivotTable5</c:name>
    <c:fmtId val="12"/>
  </c:pivotSource>
  <c:chart>
    <c:title>
      <c:tx>
        <c:rich>
          <a:bodyPr rot="0" spcFirstLastPara="1" vertOverflow="ellipsis" vert="horz" wrap="square" anchor="ctr" anchorCtr="1"/>
          <a:lstStyle/>
          <a:p>
            <a:pPr>
              <a:defRPr lang="en-US" sz="1200" b="1" i="0" u="none" strike="noStrike" kern="1200" spc="0" baseline="0">
                <a:solidFill>
                  <a:schemeClr val="tx1"/>
                </a:solidFill>
                <a:latin typeface="+mn-lt"/>
                <a:ea typeface="+mn-ea"/>
                <a:cs typeface="+mn-cs"/>
              </a:defRPr>
            </a:pPr>
            <a:r>
              <a:rPr lang="en-US" b="1"/>
              <a:t>CASSAVA</a:t>
            </a:r>
          </a:p>
        </c:rich>
      </c:tx>
      <c:layout>
        <c:manualLayout>
          <c:xMode val="edge"/>
          <c:yMode val="edge"/>
          <c:x val="0.26174568604456355"/>
          <c:y val="3.8610038610038609E-2"/>
        </c:manualLayout>
      </c:layout>
      <c:overlay val="0"/>
      <c:spPr>
        <a:noFill/>
        <a:ln>
          <a:noFill/>
        </a:ln>
        <a:effectLst/>
      </c:spPr>
      <c:txPr>
        <a:bodyPr rot="0" spcFirstLastPara="1" vertOverflow="ellipsis" vert="horz" wrap="square" anchor="ctr" anchorCtr="1"/>
        <a:lstStyle/>
        <a:p>
          <a:pPr>
            <a:defRPr lang="en-US" sz="12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28B22"/>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953488372093026E-2"/>
          <c:y val="0.20218487394957985"/>
          <c:w val="0.87209302325581395"/>
          <c:h val="0.66225060102781275"/>
        </c:manualLayout>
      </c:layout>
      <c:barChart>
        <c:barDir val="col"/>
        <c:grouping val="clustered"/>
        <c:varyColors val="0"/>
        <c:ser>
          <c:idx val="0"/>
          <c:order val="0"/>
          <c:tx>
            <c:strRef>
              <c:f>Analysis!$M$1</c:f>
              <c:strCache>
                <c:ptCount val="1"/>
                <c:pt idx="0">
                  <c:v>Total</c:v>
                </c:pt>
              </c:strCache>
            </c:strRef>
          </c:tx>
          <c:spPr>
            <a:solidFill>
              <a:srgbClr val="228B22"/>
            </a:solidFill>
            <a:ln>
              <a:noFill/>
            </a:ln>
            <a:effectLst/>
          </c:spPr>
          <c:invertIfNegative val="0"/>
          <c:dLbls>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Analysis!$L$2:$L$3</c:f>
              <c:strCache>
                <c:ptCount val="2"/>
                <c:pt idx="0">
                  <c:v>no</c:v>
                </c:pt>
                <c:pt idx="1">
                  <c:v>yes</c:v>
                </c:pt>
              </c:strCache>
            </c:strRef>
          </c:cat>
          <c:val>
            <c:numRef>
              <c:f>Analysis!$M$2:$M$3</c:f>
              <c:numCache>
                <c:formatCode>General</c:formatCode>
                <c:ptCount val="2"/>
                <c:pt idx="0">
                  <c:v>13</c:v>
                </c:pt>
                <c:pt idx="1">
                  <c:v>24</c:v>
                </c:pt>
              </c:numCache>
            </c:numRef>
          </c:val>
          <c:extLst>
            <c:ext xmlns:c16="http://schemas.microsoft.com/office/drawing/2014/chart" uri="{C3380CC4-5D6E-409C-BE32-E72D297353CC}">
              <c16:uniqueId val="{00000000-0A56-4C41-9823-5E6AEFC0CB7B}"/>
            </c:ext>
          </c:extLst>
        </c:ser>
        <c:dLbls>
          <c:dLblPos val="outEnd"/>
          <c:showLegendKey val="0"/>
          <c:showVal val="1"/>
          <c:showCatName val="0"/>
          <c:showSerName val="0"/>
          <c:showPercent val="0"/>
          <c:showBubbleSize val="0"/>
        </c:dLbls>
        <c:gapWidth val="219"/>
        <c:overlap val="-27"/>
        <c:axId val="690263312"/>
        <c:axId val="690262352"/>
      </c:barChart>
      <c:catAx>
        <c:axId val="690263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crossAx val="690262352"/>
        <c:crosses val="autoZero"/>
        <c:auto val="1"/>
        <c:lblAlgn val="ctr"/>
        <c:lblOffset val="100"/>
        <c:noMultiLvlLbl val="0"/>
      </c:catAx>
      <c:valAx>
        <c:axId val="690262352"/>
        <c:scaling>
          <c:orientation val="minMax"/>
        </c:scaling>
        <c:delete val="1"/>
        <c:axPos val="l"/>
        <c:numFmt formatCode="General" sourceLinked="1"/>
        <c:majorTickMark val="none"/>
        <c:minorTickMark val="none"/>
        <c:tickLblPos val="nextTo"/>
        <c:crossAx val="690263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[AgriCon Dataset.xlsx]Analysis!PivotTable6</c:name>
    <c:fmtId val="14"/>
  </c:pivotSource>
  <c:chart>
    <c:title>
      <c:tx>
        <c:rich>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r>
              <a:rPr lang="en-US" sz="1200" b="1">
                <a:solidFill>
                  <a:schemeClr val="tx1"/>
                </a:solidFill>
              </a:rPr>
              <a:t>TOMATO</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28B2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Analysis!$P$1</c:f>
              <c:strCache>
                <c:ptCount val="1"/>
                <c:pt idx="0">
                  <c:v>Total</c:v>
                </c:pt>
              </c:strCache>
            </c:strRef>
          </c:tx>
          <c:spPr>
            <a:solidFill>
              <a:srgbClr val="228B2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Analysis!$O$2:$O$3</c:f>
              <c:strCache>
                <c:ptCount val="2"/>
                <c:pt idx="0">
                  <c:v>no</c:v>
                </c:pt>
                <c:pt idx="1">
                  <c:v>yes</c:v>
                </c:pt>
              </c:strCache>
            </c:strRef>
          </c:cat>
          <c:val>
            <c:numRef>
              <c:f>Analysis!$P$2:$P$3</c:f>
              <c:numCache>
                <c:formatCode>General</c:formatCode>
                <c:ptCount val="2"/>
                <c:pt idx="0">
                  <c:v>17</c:v>
                </c:pt>
                <c:pt idx="1">
                  <c:v>20</c:v>
                </c:pt>
              </c:numCache>
            </c:numRef>
          </c:val>
          <c:extLst>
            <c:ext xmlns:c16="http://schemas.microsoft.com/office/drawing/2014/chart" uri="{C3380CC4-5D6E-409C-BE32-E72D297353CC}">
              <c16:uniqueId val="{00000000-C5B1-45EB-A130-73F8E5A6B8B7}"/>
            </c:ext>
          </c:extLst>
        </c:ser>
        <c:dLbls>
          <c:dLblPos val="outEnd"/>
          <c:showLegendKey val="0"/>
          <c:showVal val="1"/>
          <c:showCatName val="0"/>
          <c:showSerName val="0"/>
          <c:showPercent val="0"/>
          <c:showBubbleSize val="0"/>
        </c:dLbls>
        <c:gapWidth val="219"/>
        <c:overlap val="-27"/>
        <c:axId val="690269072"/>
        <c:axId val="690280112"/>
      </c:barChart>
      <c:catAx>
        <c:axId val="690269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90280112"/>
        <c:crosses val="autoZero"/>
        <c:auto val="1"/>
        <c:lblAlgn val="ctr"/>
        <c:lblOffset val="100"/>
        <c:noMultiLvlLbl val="0"/>
      </c:catAx>
      <c:valAx>
        <c:axId val="690280112"/>
        <c:scaling>
          <c:orientation val="minMax"/>
        </c:scaling>
        <c:delete val="1"/>
        <c:axPos val="l"/>
        <c:numFmt formatCode="General" sourceLinked="1"/>
        <c:majorTickMark val="none"/>
        <c:minorTickMark val="none"/>
        <c:tickLblPos val="nextTo"/>
        <c:crossAx val="690269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[AgriCon Dataset.xlsx]Analysis!PivotTable7</c:name>
    <c:fmtId val="16"/>
  </c:pivotSource>
  <c:chart>
    <c:title>
      <c:tx>
        <c:rich>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r>
              <a:rPr lang="en-US" sz="1200" b="1">
                <a:solidFill>
                  <a:schemeClr val="tx1"/>
                </a:solidFill>
              </a:rPr>
              <a:t>MAIZE</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28B2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Analysis!$S$1</c:f>
              <c:strCache>
                <c:ptCount val="1"/>
                <c:pt idx="0">
                  <c:v>Total</c:v>
                </c:pt>
              </c:strCache>
            </c:strRef>
          </c:tx>
          <c:spPr>
            <a:solidFill>
              <a:srgbClr val="228B2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Analysis!$R$2:$R$3</c:f>
              <c:strCache>
                <c:ptCount val="2"/>
                <c:pt idx="0">
                  <c:v>no</c:v>
                </c:pt>
                <c:pt idx="1">
                  <c:v>yes</c:v>
                </c:pt>
              </c:strCache>
            </c:strRef>
          </c:cat>
          <c:val>
            <c:numRef>
              <c:f>Analysis!$S$2:$S$3</c:f>
              <c:numCache>
                <c:formatCode>General</c:formatCode>
                <c:ptCount val="2"/>
                <c:pt idx="0">
                  <c:v>10</c:v>
                </c:pt>
                <c:pt idx="1">
                  <c:v>27</c:v>
                </c:pt>
              </c:numCache>
            </c:numRef>
          </c:val>
          <c:extLst>
            <c:ext xmlns:c16="http://schemas.microsoft.com/office/drawing/2014/chart" uri="{C3380CC4-5D6E-409C-BE32-E72D297353CC}">
              <c16:uniqueId val="{00000000-D50B-466B-A010-E686601BA545}"/>
            </c:ext>
          </c:extLst>
        </c:ser>
        <c:dLbls>
          <c:dLblPos val="outEnd"/>
          <c:showLegendKey val="0"/>
          <c:showVal val="1"/>
          <c:showCatName val="0"/>
          <c:showSerName val="0"/>
          <c:showPercent val="0"/>
          <c:showBubbleSize val="0"/>
        </c:dLbls>
        <c:gapWidth val="219"/>
        <c:overlap val="-27"/>
        <c:axId val="690293552"/>
        <c:axId val="690286832"/>
      </c:barChart>
      <c:catAx>
        <c:axId val="690293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90286832"/>
        <c:crosses val="autoZero"/>
        <c:auto val="1"/>
        <c:lblAlgn val="ctr"/>
        <c:lblOffset val="100"/>
        <c:noMultiLvlLbl val="0"/>
      </c:catAx>
      <c:valAx>
        <c:axId val="690286832"/>
        <c:scaling>
          <c:orientation val="minMax"/>
        </c:scaling>
        <c:delete val="1"/>
        <c:axPos val="l"/>
        <c:numFmt formatCode="General" sourceLinked="1"/>
        <c:majorTickMark val="none"/>
        <c:minorTickMark val="none"/>
        <c:tickLblPos val="nextTo"/>
        <c:crossAx val="690293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[AgriCon Dataset.xlsx]Analysis!PivotTable8</c:name>
    <c:fmtId val="22"/>
  </c:pivotSource>
  <c:chart>
    <c:title>
      <c:tx>
        <c:rich>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r>
              <a:rPr lang="en-US" sz="1200" b="1">
                <a:solidFill>
                  <a:schemeClr val="tx1"/>
                </a:solidFill>
              </a:rPr>
              <a:t>OTHERS</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28B2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Analysis!$V$1</c:f>
              <c:strCache>
                <c:ptCount val="1"/>
                <c:pt idx="0">
                  <c:v>Total</c:v>
                </c:pt>
              </c:strCache>
            </c:strRef>
          </c:tx>
          <c:spPr>
            <a:solidFill>
              <a:srgbClr val="228B2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Analysis!$U$2:$U$3</c:f>
              <c:strCache>
                <c:ptCount val="2"/>
                <c:pt idx="0">
                  <c:v>no</c:v>
                </c:pt>
                <c:pt idx="1">
                  <c:v>yes</c:v>
                </c:pt>
              </c:strCache>
            </c:strRef>
          </c:cat>
          <c:val>
            <c:numRef>
              <c:f>Analysis!$V$2:$V$3</c:f>
              <c:numCache>
                <c:formatCode>General</c:formatCode>
                <c:ptCount val="2"/>
                <c:pt idx="0">
                  <c:v>28</c:v>
                </c:pt>
                <c:pt idx="1">
                  <c:v>9</c:v>
                </c:pt>
              </c:numCache>
            </c:numRef>
          </c:val>
          <c:extLst>
            <c:ext xmlns:c16="http://schemas.microsoft.com/office/drawing/2014/chart" uri="{C3380CC4-5D6E-409C-BE32-E72D297353CC}">
              <c16:uniqueId val="{00000000-F2F8-4A8B-B8F6-EDB23BF477B4}"/>
            </c:ext>
          </c:extLst>
        </c:ser>
        <c:dLbls>
          <c:dLblPos val="outEnd"/>
          <c:showLegendKey val="0"/>
          <c:showVal val="1"/>
          <c:showCatName val="0"/>
          <c:showSerName val="0"/>
          <c:showPercent val="0"/>
          <c:showBubbleSize val="0"/>
        </c:dLbls>
        <c:gapWidth val="219"/>
        <c:overlap val="-27"/>
        <c:axId val="690283472"/>
        <c:axId val="690283952"/>
      </c:barChart>
      <c:catAx>
        <c:axId val="690283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90283952"/>
        <c:crosses val="autoZero"/>
        <c:auto val="1"/>
        <c:lblAlgn val="ctr"/>
        <c:lblOffset val="100"/>
        <c:noMultiLvlLbl val="0"/>
      </c:catAx>
      <c:valAx>
        <c:axId val="690283952"/>
        <c:scaling>
          <c:orientation val="minMax"/>
        </c:scaling>
        <c:delete val="1"/>
        <c:axPos val="l"/>
        <c:numFmt formatCode="General" sourceLinked="1"/>
        <c:majorTickMark val="none"/>
        <c:minorTickMark val="none"/>
        <c:tickLblPos val="nextTo"/>
        <c:crossAx val="690283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[AgriCon Dataset.xlsx]Analysis!PivotTable1</c:name>
    <c:fmtId val="10"/>
  </c:pivotSource>
  <c:chart>
    <c:title>
      <c:tx>
        <c:rich>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r>
              <a:rPr lang="en-US" sz="1200" b="1">
                <a:solidFill>
                  <a:schemeClr val="tx1"/>
                </a:solidFill>
              </a:rPr>
              <a:t>Crop</a:t>
            </a:r>
            <a:r>
              <a:rPr lang="en-US" sz="1200" b="1" baseline="0">
                <a:solidFill>
                  <a:schemeClr val="tx1"/>
                </a:solidFill>
              </a:rPr>
              <a:t> Spoilage Rate</a:t>
            </a:r>
            <a:endParaRPr lang="en-US" sz="1200" b="1">
              <a:solidFill>
                <a:schemeClr val="tx1"/>
              </a:solidFill>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endParaRPr lang="en-US"/>
        </a:p>
      </c:txPr>
    </c:title>
    <c:autoTitleDeleted val="0"/>
    <c:pivotFmts>
      <c:pivotFmt>
        <c:idx val="0"/>
        <c:spPr>
          <a:solidFill>
            <a:srgbClr val="228B22"/>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28B22"/>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28B22"/>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Analysis!$B$1</c:f>
              <c:strCache>
                <c:ptCount val="1"/>
                <c:pt idx="0">
                  <c:v>Total</c:v>
                </c:pt>
              </c:strCache>
            </c:strRef>
          </c:tx>
          <c:spPr>
            <a:solidFill>
              <a:srgbClr val="228B22"/>
            </a:solidFill>
            <a:ln w="1905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Analysis!$A$2:$A$6</c:f>
              <c:strCache>
                <c:ptCount val="5"/>
                <c:pt idx="0">
                  <c:v>26-50</c:v>
                </c:pt>
                <c:pt idx="1">
                  <c:v>51</c:v>
                </c:pt>
                <c:pt idx="2">
                  <c:v>0-10</c:v>
                </c:pt>
                <c:pt idx="3">
                  <c:v>11-25</c:v>
                </c:pt>
                <c:pt idx="4">
                  <c:v>50</c:v>
                </c:pt>
              </c:strCache>
            </c:strRef>
          </c:cat>
          <c:val>
            <c:numRef>
              <c:f>Analysis!$B$2:$B$6</c:f>
              <c:numCache>
                <c:formatCode>General</c:formatCode>
                <c:ptCount val="5"/>
                <c:pt idx="0">
                  <c:v>16</c:v>
                </c:pt>
                <c:pt idx="1">
                  <c:v>8</c:v>
                </c:pt>
                <c:pt idx="2">
                  <c:v>8</c:v>
                </c:pt>
                <c:pt idx="3">
                  <c:v>4</c:v>
                </c:pt>
                <c:pt idx="4">
                  <c:v>1</c:v>
                </c:pt>
              </c:numCache>
            </c:numRef>
          </c:val>
          <c:extLst>
            <c:ext xmlns:c16="http://schemas.microsoft.com/office/drawing/2014/chart" uri="{C3380CC4-5D6E-409C-BE32-E72D297353CC}">
              <c16:uniqueId val="{00000000-CF4D-41B7-875B-FA6757BD4A4E}"/>
            </c:ext>
          </c:extLst>
        </c:ser>
        <c:dLbls>
          <c:dLblPos val="outEnd"/>
          <c:showLegendKey val="0"/>
          <c:showVal val="1"/>
          <c:showCatName val="0"/>
          <c:showSerName val="0"/>
          <c:showPercent val="0"/>
          <c:showBubbleSize val="0"/>
        </c:dLbls>
        <c:gapWidth val="150"/>
        <c:axId val="459479360"/>
        <c:axId val="459480800"/>
      </c:barChart>
      <c:valAx>
        <c:axId val="459480800"/>
        <c:scaling>
          <c:orientation val="minMax"/>
        </c:scaling>
        <c:delete val="1"/>
        <c:axPos val="b"/>
        <c:numFmt formatCode="General" sourceLinked="1"/>
        <c:majorTickMark val="out"/>
        <c:minorTickMark val="none"/>
        <c:tickLblPos val="nextTo"/>
        <c:crossAx val="459479360"/>
        <c:crosses val="autoZero"/>
        <c:crossBetween val="between"/>
      </c:valAx>
      <c:catAx>
        <c:axId val="45947936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5948080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[AgriCon Dataset.xlsx]Analysis!PivotTable12</c:name>
    <c:fmtId val="7"/>
  </c:pivotSource>
  <c:chart>
    <c:title>
      <c:tx>
        <c:rich>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r>
              <a:rPr lang="en-US" sz="1200" b="1">
                <a:solidFill>
                  <a:schemeClr val="tx1"/>
                </a:solidFill>
              </a:rPr>
              <a:t>Lack</a:t>
            </a:r>
            <a:r>
              <a:rPr lang="en-US" sz="1200" b="1" baseline="0">
                <a:solidFill>
                  <a:schemeClr val="tx1"/>
                </a:solidFill>
              </a:rPr>
              <a:t> Of Dryer</a:t>
            </a:r>
            <a:endParaRPr lang="en-US" sz="1200" b="1">
              <a:solidFill>
                <a:schemeClr val="tx1"/>
              </a:solidFill>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228B2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Analysis!$Y$1</c:f>
              <c:strCache>
                <c:ptCount val="1"/>
                <c:pt idx="0">
                  <c:v>Total</c:v>
                </c:pt>
              </c:strCache>
            </c:strRef>
          </c:tx>
          <c:spPr>
            <a:solidFill>
              <a:srgbClr val="228B2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Analysis!$X$2:$X$3</c:f>
              <c:strCache>
                <c:ptCount val="2"/>
                <c:pt idx="0">
                  <c:v>no</c:v>
                </c:pt>
                <c:pt idx="1">
                  <c:v>yes</c:v>
                </c:pt>
              </c:strCache>
            </c:strRef>
          </c:cat>
          <c:val>
            <c:numRef>
              <c:f>Analysis!$Y$2:$Y$3</c:f>
              <c:numCache>
                <c:formatCode>General</c:formatCode>
                <c:ptCount val="2"/>
                <c:pt idx="0">
                  <c:v>11</c:v>
                </c:pt>
                <c:pt idx="1">
                  <c:v>26</c:v>
                </c:pt>
              </c:numCache>
            </c:numRef>
          </c:val>
          <c:extLst>
            <c:ext xmlns:c16="http://schemas.microsoft.com/office/drawing/2014/chart" uri="{C3380CC4-5D6E-409C-BE32-E72D297353CC}">
              <c16:uniqueId val="{00000000-B78B-4735-B515-B5EEBA233738}"/>
            </c:ext>
          </c:extLst>
        </c:ser>
        <c:dLbls>
          <c:dLblPos val="outEnd"/>
          <c:showLegendKey val="0"/>
          <c:showVal val="1"/>
          <c:showCatName val="0"/>
          <c:showSerName val="0"/>
          <c:showPercent val="0"/>
          <c:showBubbleSize val="0"/>
        </c:dLbls>
        <c:gapWidth val="219"/>
        <c:axId val="622684352"/>
        <c:axId val="622680512"/>
      </c:barChart>
      <c:catAx>
        <c:axId val="622684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22680512"/>
        <c:crosses val="autoZero"/>
        <c:auto val="1"/>
        <c:lblAlgn val="ctr"/>
        <c:lblOffset val="100"/>
        <c:noMultiLvlLbl val="0"/>
      </c:catAx>
      <c:valAx>
        <c:axId val="622680512"/>
        <c:scaling>
          <c:orientation val="minMax"/>
        </c:scaling>
        <c:delete val="1"/>
        <c:axPos val="b"/>
        <c:numFmt formatCode="General" sourceLinked="1"/>
        <c:majorTickMark val="none"/>
        <c:minorTickMark val="none"/>
        <c:tickLblPos val="nextTo"/>
        <c:crossAx val="622684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[AgriCon Dataset.xlsx]Analysis!PivotTable13</c:name>
    <c:fmtId val="4"/>
  </c:pivotSource>
  <c:chart>
    <c:title>
      <c:tx>
        <c:rich>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r>
              <a:rPr lang="en-US" sz="1200" b="1">
                <a:solidFill>
                  <a:schemeClr val="tx1"/>
                </a:solidFill>
              </a:rPr>
              <a:t>Lack</a:t>
            </a:r>
            <a:r>
              <a:rPr lang="en-US" sz="1200" b="1" baseline="0">
                <a:solidFill>
                  <a:schemeClr val="tx1"/>
                </a:solidFill>
              </a:rPr>
              <a:t> Of Cold Rooms</a:t>
            </a:r>
            <a:endParaRPr lang="en-US" sz="1200" b="1">
              <a:solidFill>
                <a:schemeClr val="tx1"/>
              </a:solidFill>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28B2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10466006924232"/>
          <c:y val="0.32843601895734592"/>
          <c:w val="0.80163853059223633"/>
          <c:h val="0.56729857819905216"/>
        </c:manualLayout>
      </c:layout>
      <c:barChart>
        <c:barDir val="bar"/>
        <c:grouping val="clustered"/>
        <c:varyColors val="0"/>
        <c:ser>
          <c:idx val="0"/>
          <c:order val="0"/>
          <c:tx>
            <c:strRef>
              <c:f>Analysis!$AB$1</c:f>
              <c:strCache>
                <c:ptCount val="1"/>
                <c:pt idx="0">
                  <c:v>Total</c:v>
                </c:pt>
              </c:strCache>
            </c:strRef>
          </c:tx>
          <c:spPr>
            <a:solidFill>
              <a:srgbClr val="228B2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Analysis!$AA$2:$AA$3</c:f>
              <c:strCache>
                <c:ptCount val="2"/>
                <c:pt idx="0">
                  <c:v>no</c:v>
                </c:pt>
                <c:pt idx="1">
                  <c:v>yes</c:v>
                </c:pt>
              </c:strCache>
            </c:strRef>
          </c:cat>
          <c:val>
            <c:numRef>
              <c:f>Analysis!$AB$2:$AB$3</c:f>
              <c:numCache>
                <c:formatCode>General</c:formatCode>
                <c:ptCount val="2"/>
                <c:pt idx="0">
                  <c:v>11</c:v>
                </c:pt>
                <c:pt idx="1">
                  <c:v>26</c:v>
                </c:pt>
              </c:numCache>
            </c:numRef>
          </c:val>
          <c:extLst>
            <c:ext xmlns:c16="http://schemas.microsoft.com/office/drawing/2014/chart" uri="{C3380CC4-5D6E-409C-BE32-E72D297353CC}">
              <c16:uniqueId val="{00000000-86C7-4C3E-B381-42258ACE0815}"/>
            </c:ext>
          </c:extLst>
        </c:ser>
        <c:dLbls>
          <c:dLblPos val="outEnd"/>
          <c:showLegendKey val="0"/>
          <c:showVal val="1"/>
          <c:showCatName val="0"/>
          <c:showSerName val="0"/>
          <c:showPercent val="0"/>
          <c:showBubbleSize val="0"/>
        </c:dLbls>
        <c:gapWidth val="219"/>
        <c:axId val="693738896"/>
        <c:axId val="693736016"/>
      </c:barChart>
      <c:catAx>
        <c:axId val="6937388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93736016"/>
        <c:crosses val="autoZero"/>
        <c:auto val="1"/>
        <c:lblAlgn val="ctr"/>
        <c:lblOffset val="100"/>
        <c:noMultiLvlLbl val="0"/>
      </c:catAx>
      <c:valAx>
        <c:axId val="693736016"/>
        <c:scaling>
          <c:orientation val="minMax"/>
        </c:scaling>
        <c:delete val="1"/>
        <c:axPos val="b"/>
        <c:numFmt formatCode="General" sourceLinked="1"/>
        <c:majorTickMark val="none"/>
        <c:minorTickMark val="none"/>
        <c:tickLblPos val="nextTo"/>
        <c:crossAx val="693738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[AgriCon Dataset.xlsx]Analysis!PivotTable14</c:name>
    <c:fmtId val="4"/>
  </c:pivotSource>
  <c:chart>
    <c:title>
      <c:tx>
        <c:rich>
          <a:bodyPr rot="0" spcFirstLastPara="1" vertOverflow="ellipsis" vert="horz" wrap="square" anchor="ctr" anchorCtr="1"/>
          <a:lstStyle/>
          <a:p>
            <a:pPr>
              <a:defRPr sz="1100" b="1" i="0" u="none" strike="noStrike" kern="1200" spc="0" baseline="0">
                <a:solidFill>
                  <a:schemeClr val="tx1"/>
                </a:solidFill>
                <a:latin typeface="+mn-lt"/>
                <a:ea typeface="+mn-ea"/>
                <a:cs typeface="+mn-cs"/>
              </a:defRPr>
            </a:pPr>
            <a:r>
              <a:rPr lang="en-US" sz="1100" b="1">
                <a:solidFill>
                  <a:schemeClr val="tx1"/>
                </a:solidFill>
              </a:rPr>
              <a:t>Lack</a:t>
            </a:r>
            <a:r>
              <a:rPr lang="en-US" sz="1100" b="1" baseline="0">
                <a:solidFill>
                  <a:schemeClr val="tx1"/>
                </a:solidFill>
              </a:rPr>
              <a:t> Of Processing Plant</a:t>
            </a:r>
            <a:endParaRPr lang="en-US" sz="1100" b="1">
              <a:solidFill>
                <a:schemeClr val="tx1"/>
              </a:solidFill>
            </a:endParaRP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228B2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163934426229511E-2"/>
          <c:y val="0.27431111111111112"/>
          <c:w val="0.81967213114754101"/>
          <c:h val="0.51948206474190728"/>
        </c:manualLayout>
      </c:layout>
      <c:barChart>
        <c:barDir val="col"/>
        <c:grouping val="clustered"/>
        <c:varyColors val="0"/>
        <c:ser>
          <c:idx val="0"/>
          <c:order val="0"/>
          <c:tx>
            <c:strRef>
              <c:f>Analysis!$AE$1</c:f>
              <c:strCache>
                <c:ptCount val="1"/>
                <c:pt idx="0">
                  <c:v>Total</c:v>
                </c:pt>
              </c:strCache>
            </c:strRef>
          </c:tx>
          <c:spPr>
            <a:solidFill>
              <a:srgbClr val="228B2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Analysis!$AD$2:$AD$3</c:f>
              <c:strCache>
                <c:ptCount val="2"/>
                <c:pt idx="0">
                  <c:v>no</c:v>
                </c:pt>
                <c:pt idx="1">
                  <c:v>yes</c:v>
                </c:pt>
              </c:strCache>
            </c:strRef>
          </c:cat>
          <c:val>
            <c:numRef>
              <c:f>Analysis!$AE$2:$AE$3</c:f>
              <c:numCache>
                <c:formatCode>General</c:formatCode>
                <c:ptCount val="2"/>
                <c:pt idx="0">
                  <c:v>12</c:v>
                </c:pt>
                <c:pt idx="1">
                  <c:v>25</c:v>
                </c:pt>
              </c:numCache>
            </c:numRef>
          </c:val>
          <c:extLst>
            <c:ext xmlns:c16="http://schemas.microsoft.com/office/drawing/2014/chart" uri="{C3380CC4-5D6E-409C-BE32-E72D297353CC}">
              <c16:uniqueId val="{00000000-FBE4-47C8-A486-F02F600EDF44}"/>
            </c:ext>
          </c:extLst>
        </c:ser>
        <c:dLbls>
          <c:dLblPos val="outEnd"/>
          <c:showLegendKey val="0"/>
          <c:showVal val="1"/>
          <c:showCatName val="0"/>
          <c:showSerName val="0"/>
          <c:showPercent val="0"/>
          <c:showBubbleSize val="0"/>
        </c:dLbls>
        <c:gapWidth val="219"/>
        <c:overlap val="-27"/>
        <c:axId val="622682432"/>
        <c:axId val="622681952"/>
      </c:barChart>
      <c:catAx>
        <c:axId val="622682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22681952"/>
        <c:crosses val="autoZero"/>
        <c:auto val="1"/>
        <c:lblAlgn val="ctr"/>
        <c:lblOffset val="100"/>
        <c:noMultiLvlLbl val="0"/>
      </c:catAx>
      <c:valAx>
        <c:axId val="622681952"/>
        <c:scaling>
          <c:orientation val="minMax"/>
        </c:scaling>
        <c:delete val="1"/>
        <c:axPos val="l"/>
        <c:numFmt formatCode="General" sourceLinked="1"/>
        <c:majorTickMark val="none"/>
        <c:minorTickMark val="none"/>
        <c:tickLblPos val="nextTo"/>
        <c:crossAx val="622682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76200</xdr:colOff>
      <xdr:row>0</xdr:row>
      <xdr:rowOff>76200</xdr:rowOff>
    </xdr:from>
    <xdr:to>
      <xdr:col>19</xdr:col>
      <xdr:colOff>120650</xdr:colOff>
      <xdr:row>28</xdr:row>
      <xdr:rowOff>127000</xdr:rowOff>
    </xdr:to>
    <xdr:sp macro="" textlink="">
      <xdr:nvSpPr>
        <xdr:cNvPr id="2" name="Rectangle: Rounded Corners 1">
          <a:extLst>
            <a:ext uri="{FF2B5EF4-FFF2-40B4-BE49-F238E27FC236}">
              <a16:creationId xmlns:a16="http://schemas.microsoft.com/office/drawing/2014/main" id="{173B8CA8-B8F0-8B80-07DF-5794BD47A567}"/>
            </a:ext>
          </a:extLst>
        </xdr:cNvPr>
        <xdr:cNvSpPr/>
      </xdr:nvSpPr>
      <xdr:spPr>
        <a:xfrm>
          <a:off x="76200" y="76200"/>
          <a:ext cx="11626850" cy="5207000"/>
        </a:xfrm>
        <a:prstGeom prst="roundRect">
          <a:avLst>
            <a:gd name="adj" fmla="val 2538"/>
          </a:avLst>
        </a:prstGeom>
        <a:solidFill>
          <a:schemeClr val="bg1">
            <a:lumMod val="95000"/>
          </a:schemeClr>
        </a:solidFill>
        <a:ln>
          <a:noFill/>
        </a:ln>
        <a:effectLst>
          <a:glow rad="63500">
            <a:schemeClr val="accent3">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76200</xdr:colOff>
      <xdr:row>0</xdr:row>
      <xdr:rowOff>76200</xdr:rowOff>
    </xdr:from>
    <xdr:to>
      <xdr:col>13</xdr:col>
      <xdr:colOff>323850</xdr:colOff>
      <xdr:row>2</xdr:row>
      <xdr:rowOff>171450</xdr:rowOff>
    </xdr:to>
    <xdr:sp macro="" textlink="">
      <xdr:nvSpPr>
        <xdr:cNvPr id="3" name="TextBox 2">
          <a:extLst>
            <a:ext uri="{FF2B5EF4-FFF2-40B4-BE49-F238E27FC236}">
              <a16:creationId xmlns:a16="http://schemas.microsoft.com/office/drawing/2014/main" id="{AB9BE521-08C2-E77E-645C-0638ADFA5217}"/>
            </a:ext>
          </a:extLst>
        </xdr:cNvPr>
        <xdr:cNvSpPr txBox="1"/>
      </xdr:nvSpPr>
      <xdr:spPr>
        <a:xfrm>
          <a:off x="76200" y="76200"/>
          <a:ext cx="8172450" cy="463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AgriCon Survey Insights: Reducing Crop Loss &amp; Driving Farmer-Centered Innovation</a:t>
          </a:r>
        </a:p>
      </xdr:txBody>
    </xdr:sp>
    <xdr:clientData/>
  </xdr:twoCellAnchor>
  <xdr:twoCellAnchor>
    <xdr:from>
      <xdr:col>0</xdr:col>
      <xdr:colOff>101600</xdr:colOff>
      <xdr:row>19</xdr:row>
      <xdr:rowOff>69850</xdr:rowOff>
    </xdr:from>
    <xdr:to>
      <xdr:col>2</xdr:col>
      <xdr:colOff>400050</xdr:colOff>
      <xdr:row>28</xdr:row>
      <xdr:rowOff>114300</xdr:rowOff>
    </xdr:to>
    <xdr:sp macro="" textlink="">
      <xdr:nvSpPr>
        <xdr:cNvPr id="4" name="Rectangle: Rounded Corners 3">
          <a:extLst>
            <a:ext uri="{FF2B5EF4-FFF2-40B4-BE49-F238E27FC236}">
              <a16:creationId xmlns:a16="http://schemas.microsoft.com/office/drawing/2014/main" id="{DD1FF954-6402-F392-AF64-E4EB6E7DFB80}"/>
            </a:ext>
          </a:extLst>
        </xdr:cNvPr>
        <xdr:cNvSpPr/>
      </xdr:nvSpPr>
      <xdr:spPr>
        <a:xfrm>
          <a:off x="101600" y="3568700"/>
          <a:ext cx="1517650" cy="1701800"/>
        </a:xfrm>
        <a:prstGeom prst="roundRect">
          <a:avLst>
            <a:gd name="adj" fmla="val 10619"/>
          </a:avLst>
        </a:prstGeom>
        <a:solidFill>
          <a:schemeClr val="bg1"/>
        </a:solidFill>
        <a:ln>
          <a:noFill/>
        </a:ln>
        <a:effectLst>
          <a:glow rad="63500">
            <a:schemeClr val="accent3">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101600</xdr:colOff>
      <xdr:row>19</xdr:row>
      <xdr:rowOff>69850</xdr:rowOff>
    </xdr:from>
    <xdr:to>
      <xdr:col>2</xdr:col>
      <xdr:colOff>336550</xdr:colOff>
      <xdr:row>28</xdr:row>
      <xdr:rowOff>44450</xdr:rowOff>
    </xdr:to>
    <xdr:graphicFrame macro="">
      <xdr:nvGraphicFramePr>
        <xdr:cNvPr id="5" name="Chart 4">
          <a:extLst>
            <a:ext uri="{FF2B5EF4-FFF2-40B4-BE49-F238E27FC236}">
              <a16:creationId xmlns:a16="http://schemas.microsoft.com/office/drawing/2014/main" id="{64640BD1-AB8B-4645-B971-049642476C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520700</xdr:colOff>
      <xdr:row>19</xdr:row>
      <xdr:rowOff>88900</xdr:rowOff>
    </xdr:from>
    <xdr:to>
      <xdr:col>5</xdr:col>
      <xdr:colOff>292100</xdr:colOff>
      <xdr:row>28</xdr:row>
      <xdr:rowOff>133350</xdr:rowOff>
    </xdr:to>
    <xdr:sp macro="" textlink="">
      <xdr:nvSpPr>
        <xdr:cNvPr id="6" name="Rectangle: Rounded Corners 5">
          <a:extLst>
            <a:ext uri="{FF2B5EF4-FFF2-40B4-BE49-F238E27FC236}">
              <a16:creationId xmlns:a16="http://schemas.microsoft.com/office/drawing/2014/main" id="{26B0BAA1-56E5-4B20-9B9A-38A5CD6DAB52}"/>
            </a:ext>
          </a:extLst>
        </xdr:cNvPr>
        <xdr:cNvSpPr/>
      </xdr:nvSpPr>
      <xdr:spPr>
        <a:xfrm>
          <a:off x="1739900" y="3587750"/>
          <a:ext cx="1600200" cy="1701800"/>
        </a:xfrm>
        <a:prstGeom prst="roundRect">
          <a:avLst>
            <a:gd name="adj" fmla="val 10619"/>
          </a:avLst>
        </a:prstGeom>
        <a:solidFill>
          <a:schemeClr val="bg1"/>
        </a:solidFill>
        <a:ln>
          <a:noFill/>
        </a:ln>
        <a:effectLst>
          <a:glow rad="63500">
            <a:schemeClr val="accent3">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584200</xdr:colOff>
      <xdr:row>19</xdr:row>
      <xdr:rowOff>88900</xdr:rowOff>
    </xdr:from>
    <xdr:to>
      <xdr:col>5</xdr:col>
      <xdr:colOff>203200</xdr:colOff>
      <xdr:row>28</xdr:row>
      <xdr:rowOff>76200</xdr:rowOff>
    </xdr:to>
    <xdr:graphicFrame macro="">
      <xdr:nvGraphicFramePr>
        <xdr:cNvPr id="7" name="Chart 6">
          <a:extLst>
            <a:ext uri="{FF2B5EF4-FFF2-40B4-BE49-F238E27FC236}">
              <a16:creationId xmlns:a16="http://schemas.microsoft.com/office/drawing/2014/main" id="{1C3A3E8F-E653-4C11-ADFC-79E0AFC39C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412750</xdr:colOff>
      <xdr:row>19</xdr:row>
      <xdr:rowOff>88900</xdr:rowOff>
    </xdr:from>
    <xdr:to>
      <xdr:col>8</xdr:col>
      <xdr:colOff>57150</xdr:colOff>
      <xdr:row>28</xdr:row>
      <xdr:rowOff>133350</xdr:rowOff>
    </xdr:to>
    <xdr:sp macro="" textlink="">
      <xdr:nvSpPr>
        <xdr:cNvPr id="8" name="Rectangle: Rounded Corners 7">
          <a:extLst>
            <a:ext uri="{FF2B5EF4-FFF2-40B4-BE49-F238E27FC236}">
              <a16:creationId xmlns:a16="http://schemas.microsoft.com/office/drawing/2014/main" id="{793FE93F-FA20-4AC9-85A0-D635FCC451A5}"/>
            </a:ext>
          </a:extLst>
        </xdr:cNvPr>
        <xdr:cNvSpPr/>
      </xdr:nvSpPr>
      <xdr:spPr>
        <a:xfrm>
          <a:off x="3460750" y="3587750"/>
          <a:ext cx="1473200" cy="1701800"/>
        </a:xfrm>
        <a:prstGeom prst="roundRect">
          <a:avLst>
            <a:gd name="adj" fmla="val 10619"/>
          </a:avLst>
        </a:prstGeom>
        <a:solidFill>
          <a:schemeClr val="bg1"/>
        </a:solidFill>
        <a:ln>
          <a:noFill/>
        </a:ln>
        <a:effectLst>
          <a:glow rad="63500">
            <a:schemeClr val="accent3">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374650</xdr:colOff>
      <xdr:row>19</xdr:row>
      <xdr:rowOff>88900</xdr:rowOff>
    </xdr:from>
    <xdr:to>
      <xdr:col>8</xdr:col>
      <xdr:colOff>12700</xdr:colOff>
      <xdr:row>28</xdr:row>
      <xdr:rowOff>146050</xdr:rowOff>
    </xdr:to>
    <xdr:graphicFrame macro="">
      <xdr:nvGraphicFramePr>
        <xdr:cNvPr id="9" name="Chart 8">
          <a:extLst>
            <a:ext uri="{FF2B5EF4-FFF2-40B4-BE49-F238E27FC236}">
              <a16:creationId xmlns:a16="http://schemas.microsoft.com/office/drawing/2014/main" id="{BD8126AC-0D0A-4882-A3CF-02EA9474D9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158750</xdr:colOff>
      <xdr:row>19</xdr:row>
      <xdr:rowOff>57150</xdr:rowOff>
    </xdr:from>
    <xdr:to>
      <xdr:col>10</xdr:col>
      <xdr:colOff>495300</xdr:colOff>
      <xdr:row>28</xdr:row>
      <xdr:rowOff>101600</xdr:rowOff>
    </xdr:to>
    <xdr:sp macro="" textlink="">
      <xdr:nvSpPr>
        <xdr:cNvPr id="10" name="Rectangle: Rounded Corners 9">
          <a:extLst>
            <a:ext uri="{FF2B5EF4-FFF2-40B4-BE49-F238E27FC236}">
              <a16:creationId xmlns:a16="http://schemas.microsoft.com/office/drawing/2014/main" id="{A4C12566-6D4C-4A8B-BE26-B867E8C4ED75}"/>
            </a:ext>
          </a:extLst>
        </xdr:cNvPr>
        <xdr:cNvSpPr/>
      </xdr:nvSpPr>
      <xdr:spPr>
        <a:xfrm>
          <a:off x="5035550" y="3556000"/>
          <a:ext cx="1555750" cy="1701800"/>
        </a:xfrm>
        <a:prstGeom prst="roundRect">
          <a:avLst>
            <a:gd name="adj" fmla="val 10619"/>
          </a:avLst>
        </a:prstGeom>
        <a:solidFill>
          <a:schemeClr val="bg1"/>
        </a:solidFill>
        <a:ln>
          <a:noFill/>
        </a:ln>
        <a:effectLst>
          <a:glow rad="63500">
            <a:schemeClr val="accent3">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120650</xdr:colOff>
      <xdr:row>19</xdr:row>
      <xdr:rowOff>57150</xdr:rowOff>
    </xdr:from>
    <xdr:to>
      <xdr:col>10</xdr:col>
      <xdr:colOff>419100</xdr:colOff>
      <xdr:row>28</xdr:row>
      <xdr:rowOff>63500</xdr:rowOff>
    </xdr:to>
    <xdr:graphicFrame macro="">
      <xdr:nvGraphicFramePr>
        <xdr:cNvPr id="11" name="Chart 10">
          <a:extLst>
            <a:ext uri="{FF2B5EF4-FFF2-40B4-BE49-F238E27FC236}">
              <a16:creationId xmlns:a16="http://schemas.microsoft.com/office/drawing/2014/main" id="{4B64DCDB-F4B9-4695-90CC-F8E88A719B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596900</xdr:colOff>
      <xdr:row>19</xdr:row>
      <xdr:rowOff>50800</xdr:rowOff>
    </xdr:from>
    <xdr:to>
      <xdr:col>13</xdr:col>
      <xdr:colOff>336550</xdr:colOff>
      <xdr:row>28</xdr:row>
      <xdr:rowOff>95250</xdr:rowOff>
    </xdr:to>
    <xdr:sp macro="" textlink="">
      <xdr:nvSpPr>
        <xdr:cNvPr id="12" name="Rectangle: Rounded Corners 11">
          <a:extLst>
            <a:ext uri="{FF2B5EF4-FFF2-40B4-BE49-F238E27FC236}">
              <a16:creationId xmlns:a16="http://schemas.microsoft.com/office/drawing/2014/main" id="{11D9B4CA-5626-4E25-9595-631466C81F14}"/>
            </a:ext>
          </a:extLst>
        </xdr:cNvPr>
        <xdr:cNvSpPr/>
      </xdr:nvSpPr>
      <xdr:spPr>
        <a:xfrm>
          <a:off x="6692900" y="3549650"/>
          <a:ext cx="1568450" cy="1701800"/>
        </a:xfrm>
        <a:prstGeom prst="roundRect">
          <a:avLst>
            <a:gd name="adj" fmla="val 10619"/>
          </a:avLst>
        </a:prstGeom>
        <a:solidFill>
          <a:schemeClr val="bg1"/>
        </a:solidFill>
        <a:ln>
          <a:noFill/>
        </a:ln>
        <a:effectLst>
          <a:glow rad="63500">
            <a:schemeClr val="accent3">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50800</xdr:colOff>
      <xdr:row>19</xdr:row>
      <xdr:rowOff>63500</xdr:rowOff>
    </xdr:from>
    <xdr:to>
      <xdr:col>13</xdr:col>
      <xdr:colOff>260350</xdr:colOff>
      <xdr:row>28</xdr:row>
      <xdr:rowOff>50800</xdr:rowOff>
    </xdr:to>
    <xdr:graphicFrame macro="">
      <xdr:nvGraphicFramePr>
        <xdr:cNvPr id="13" name="Chart 12">
          <a:extLst>
            <a:ext uri="{FF2B5EF4-FFF2-40B4-BE49-F238E27FC236}">
              <a16:creationId xmlns:a16="http://schemas.microsoft.com/office/drawing/2014/main" id="{A0E2A671-D428-4EDB-A108-D2E6A3DCB2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463550</xdr:colOff>
      <xdr:row>16</xdr:row>
      <xdr:rowOff>76200</xdr:rowOff>
    </xdr:from>
    <xdr:to>
      <xdr:col>17</xdr:col>
      <xdr:colOff>57150</xdr:colOff>
      <xdr:row>28</xdr:row>
      <xdr:rowOff>69850</xdr:rowOff>
    </xdr:to>
    <xdr:sp macro="" textlink="">
      <xdr:nvSpPr>
        <xdr:cNvPr id="14" name="Rectangle: Rounded Corners 13">
          <a:extLst>
            <a:ext uri="{FF2B5EF4-FFF2-40B4-BE49-F238E27FC236}">
              <a16:creationId xmlns:a16="http://schemas.microsoft.com/office/drawing/2014/main" id="{E19E448C-9439-4260-9AF9-EF91919A7F66}"/>
            </a:ext>
          </a:extLst>
        </xdr:cNvPr>
        <xdr:cNvSpPr/>
      </xdr:nvSpPr>
      <xdr:spPr>
        <a:xfrm>
          <a:off x="8388350" y="3022600"/>
          <a:ext cx="2032000" cy="2203450"/>
        </a:xfrm>
        <a:prstGeom prst="roundRect">
          <a:avLst>
            <a:gd name="adj" fmla="val 10619"/>
          </a:avLst>
        </a:prstGeom>
        <a:solidFill>
          <a:schemeClr val="bg1"/>
        </a:solidFill>
        <a:ln>
          <a:noFill/>
        </a:ln>
        <a:effectLst>
          <a:glow rad="63500">
            <a:schemeClr val="accent3">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127000</xdr:colOff>
      <xdr:row>3</xdr:row>
      <xdr:rowOff>25400</xdr:rowOff>
    </xdr:from>
    <xdr:to>
      <xdr:col>4</xdr:col>
      <xdr:colOff>95250</xdr:colOff>
      <xdr:row>18</xdr:row>
      <xdr:rowOff>82550</xdr:rowOff>
    </xdr:to>
    <xdr:sp macro="" textlink="">
      <xdr:nvSpPr>
        <xdr:cNvPr id="15" name="Rectangle: Rounded Corners 14">
          <a:extLst>
            <a:ext uri="{FF2B5EF4-FFF2-40B4-BE49-F238E27FC236}">
              <a16:creationId xmlns:a16="http://schemas.microsoft.com/office/drawing/2014/main" id="{789D6DB7-DE55-4ABE-9997-8EF9518E61EF}"/>
            </a:ext>
          </a:extLst>
        </xdr:cNvPr>
        <xdr:cNvSpPr/>
      </xdr:nvSpPr>
      <xdr:spPr>
        <a:xfrm>
          <a:off x="127000" y="577850"/>
          <a:ext cx="2406650" cy="2819400"/>
        </a:xfrm>
        <a:prstGeom prst="roundRect">
          <a:avLst>
            <a:gd name="adj" fmla="val 6925"/>
          </a:avLst>
        </a:prstGeom>
        <a:solidFill>
          <a:schemeClr val="bg1"/>
        </a:solidFill>
        <a:ln>
          <a:noFill/>
        </a:ln>
        <a:effectLst>
          <a:glow rad="63500">
            <a:schemeClr val="accent3">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127000</xdr:colOff>
      <xdr:row>3</xdr:row>
      <xdr:rowOff>95250</xdr:rowOff>
    </xdr:from>
    <xdr:to>
      <xdr:col>4</xdr:col>
      <xdr:colOff>57150</xdr:colOff>
      <xdr:row>18</xdr:row>
      <xdr:rowOff>69850</xdr:rowOff>
    </xdr:to>
    <xdr:graphicFrame macro="">
      <xdr:nvGraphicFramePr>
        <xdr:cNvPr id="16" name="Chart 15">
          <a:extLst>
            <a:ext uri="{FF2B5EF4-FFF2-40B4-BE49-F238E27FC236}">
              <a16:creationId xmlns:a16="http://schemas.microsoft.com/office/drawing/2014/main" id="{144B0348-C1E8-4688-9797-8DB0CB0C20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171450</xdr:colOff>
      <xdr:row>3</xdr:row>
      <xdr:rowOff>19050</xdr:rowOff>
    </xdr:from>
    <xdr:to>
      <xdr:col>13</xdr:col>
      <xdr:colOff>355600</xdr:colOff>
      <xdr:row>18</xdr:row>
      <xdr:rowOff>101600</xdr:rowOff>
    </xdr:to>
    <xdr:sp macro="" textlink="">
      <xdr:nvSpPr>
        <xdr:cNvPr id="17" name="Rectangle: Rounded Corners 16">
          <a:extLst>
            <a:ext uri="{FF2B5EF4-FFF2-40B4-BE49-F238E27FC236}">
              <a16:creationId xmlns:a16="http://schemas.microsoft.com/office/drawing/2014/main" id="{0F6BF410-DD91-4B83-A5C8-8EE0B76CC94E}"/>
            </a:ext>
          </a:extLst>
        </xdr:cNvPr>
        <xdr:cNvSpPr/>
      </xdr:nvSpPr>
      <xdr:spPr>
        <a:xfrm>
          <a:off x="2609850" y="571500"/>
          <a:ext cx="5670550" cy="2844800"/>
        </a:xfrm>
        <a:prstGeom prst="roundRect">
          <a:avLst>
            <a:gd name="adj" fmla="val 6074"/>
          </a:avLst>
        </a:prstGeom>
        <a:solidFill>
          <a:schemeClr val="bg1"/>
        </a:solidFill>
        <a:ln>
          <a:noFill/>
        </a:ln>
        <a:effectLst>
          <a:glow rad="63500">
            <a:schemeClr val="accent3">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298451</xdr:colOff>
      <xdr:row>4</xdr:row>
      <xdr:rowOff>38100</xdr:rowOff>
    </xdr:from>
    <xdr:to>
      <xdr:col>8</xdr:col>
      <xdr:colOff>552450</xdr:colOff>
      <xdr:row>9</xdr:row>
      <xdr:rowOff>165100</xdr:rowOff>
    </xdr:to>
    <xdr:graphicFrame macro="">
      <xdr:nvGraphicFramePr>
        <xdr:cNvPr id="19" name="Chart 18">
          <a:extLst>
            <a:ext uri="{FF2B5EF4-FFF2-40B4-BE49-F238E27FC236}">
              <a16:creationId xmlns:a16="http://schemas.microsoft.com/office/drawing/2014/main" id="{6D446269-7C11-4984-B30E-616FAA8515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234950</xdr:colOff>
      <xdr:row>4</xdr:row>
      <xdr:rowOff>25400</xdr:rowOff>
    </xdr:from>
    <xdr:to>
      <xdr:col>13</xdr:col>
      <xdr:colOff>244475</xdr:colOff>
      <xdr:row>9</xdr:row>
      <xdr:rowOff>165100</xdr:rowOff>
    </xdr:to>
    <xdr:graphicFrame macro="">
      <xdr:nvGraphicFramePr>
        <xdr:cNvPr id="20" name="Chart 19">
          <a:extLst>
            <a:ext uri="{FF2B5EF4-FFF2-40B4-BE49-F238E27FC236}">
              <a16:creationId xmlns:a16="http://schemas.microsoft.com/office/drawing/2014/main" id="{2B0EA08C-3679-45F2-BA4F-12CE20210C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234950</xdr:colOff>
      <xdr:row>10</xdr:row>
      <xdr:rowOff>139700</xdr:rowOff>
    </xdr:from>
    <xdr:to>
      <xdr:col>7</xdr:col>
      <xdr:colOff>209549</xdr:colOff>
      <xdr:row>18</xdr:row>
      <xdr:rowOff>107950</xdr:rowOff>
    </xdr:to>
    <xdr:graphicFrame macro="">
      <xdr:nvGraphicFramePr>
        <xdr:cNvPr id="21" name="Chart 20">
          <a:extLst>
            <a:ext uri="{FF2B5EF4-FFF2-40B4-BE49-F238E27FC236}">
              <a16:creationId xmlns:a16="http://schemas.microsoft.com/office/drawing/2014/main" id="{7A2BEB0F-65A5-44ED-81A9-F3DF6A7C96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254000</xdr:colOff>
      <xdr:row>10</xdr:row>
      <xdr:rowOff>114300</xdr:rowOff>
    </xdr:from>
    <xdr:to>
      <xdr:col>10</xdr:col>
      <xdr:colOff>254000</xdr:colOff>
      <xdr:row>18</xdr:row>
      <xdr:rowOff>69850</xdr:rowOff>
    </xdr:to>
    <xdr:graphicFrame macro="">
      <xdr:nvGraphicFramePr>
        <xdr:cNvPr id="22" name="Chart 21">
          <a:extLst>
            <a:ext uri="{FF2B5EF4-FFF2-40B4-BE49-F238E27FC236}">
              <a16:creationId xmlns:a16="http://schemas.microsoft.com/office/drawing/2014/main" id="{6394CE1C-4A02-47A9-87B5-9376A8B81B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285750</xdr:colOff>
      <xdr:row>10</xdr:row>
      <xdr:rowOff>76200</xdr:rowOff>
    </xdr:from>
    <xdr:to>
      <xdr:col>13</xdr:col>
      <xdr:colOff>298450</xdr:colOff>
      <xdr:row>18</xdr:row>
      <xdr:rowOff>44450</xdr:rowOff>
    </xdr:to>
    <xdr:graphicFrame macro="">
      <xdr:nvGraphicFramePr>
        <xdr:cNvPr id="23" name="Chart 22">
          <a:extLst>
            <a:ext uri="{FF2B5EF4-FFF2-40B4-BE49-F238E27FC236}">
              <a16:creationId xmlns:a16="http://schemas.microsoft.com/office/drawing/2014/main" id="{86573EF0-5375-479E-8187-91EB65CDC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584200</xdr:colOff>
      <xdr:row>3</xdr:row>
      <xdr:rowOff>31750</xdr:rowOff>
    </xdr:from>
    <xdr:to>
      <xdr:col>9</xdr:col>
      <xdr:colOff>527050</xdr:colOff>
      <xdr:row>4</xdr:row>
      <xdr:rowOff>63500</xdr:rowOff>
    </xdr:to>
    <xdr:sp macro="" textlink="">
      <xdr:nvSpPr>
        <xdr:cNvPr id="24" name="TextBox 23">
          <a:extLst>
            <a:ext uri="{FF2B5EF4-FFF2-40B4-BE49-F238E27FC236}">
              <a16:creationId xmlns:a16="http://schemas.microsoft.com/office/drawing/2014/main" id="{BA79BD9F-7C94-90A1-7ADD-A13587362E03}"/>
            </a:ext>
          </a:extLst>
        </xdr:cNvPr>
        <xdr:cNvSpPr txBox="1"/>
      </xdr:nvSpPr>
      <xdr:spPr>
        <a:xfrm>
          <a:off x="4851400" y="584200"/>
          <a:ext cx="1162050" cy="215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tx1"/>
              </a:solidFill>
            </a:rPr>
            <a:t>LACK OF ACCESS</a:t>
          </a:r>
        </a:p>
      </xdr:txBody>
    </xdr:sp>
    <xdr:clientData/>
  </xdr:twoCellAnchor>
  <xdr:twoCellAnchor>
    <xdr:from>
      <xdr:col>8</xdr:col>
      <xdr:colOff>558800</xdr:colOff>
      <xdr:row>4</xdr:row>
      <xdr:rowOff>165100</xdr:rowOff>
    </xdr:from>
    <xdr:to>
      <xdr:col>8</xdr:col>
      <xdr:colOff>571500</xdr:colOff>
      <xdr:row>10</xdr:row>
      <xdr:rowOff>44450</xdr:rowOff>
    </xdr:to>
    <xdr:cxnSp macro="">
      <xdr:nvCxnSpPr>
        <xdr:cNvPr id="26" name="Straight Connector 25">
          <a:extLst>
            <a:ext uri="{FF2B5EF4-FFF2-40B4-BE49-F238E27FC236}">
              <a16:creationId xmlns:a16="http://schemas.microsoft.com/office/drawing/2014/main" id="{9085AE8B-80CF-2A54-F810-DB9ED0949267}"/>
            </a:ext>
          </a:extLst>
        </xdr:cNvPr>
        <xdr:cNvCxnSpPr/>
      </xdr:nvCxnSpPr>
      <xdr:spPr>
        <a:xfrm>
          <a:off x="5435600" y="901700"/>
          <a:ext cx="12700" cy="984250"/>
        </a:xfrm>
        <a:prstGeom prst="line">
          <a:avLst/>
        </a:prstGeom>
        <a:ln w="9525">
          <a:solidFill>
            <a:srgbClr val="228B2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184150</xdr:colOff>
      <xdr:row>10</xdr:row>
      <xdr:rowOff>19050</xdr:rowOff>
    </xdr:from>
    <xdr:to>
      <xdr:col>13</xdr:col>
      <xdr:colOff>336550</xdr:colOff>
      <xdr:row>10</xdr:row>
      <xdr:rowOff>38100</xdr:rowOff>
    </xdr:to>
    <xdr:cxnSp macro="">
      <xdr:nvCxnSpPr>
        <xdr:cNvPr id="29" name="Straight Connector 28">
          <a:extLst>
            <a:ext uri="{FF2B5EF4-FFF2-40B4-BE49-F238E27FC236}">
              <a16:creationId xmlns:a16="http://schemas.microsoft.com/office/drawing/2014/main" id="{67D9E357-CA6C-D1DA-A8D0-C4580B2BA0A8}"/>
            </a:ext>
          </a:extLst>
        </xdr:cNvPr>
        <xdr:cNvCxnSpPr/>
      </xdr:nvCxnSpPr>
      <xdr:spPr>
        <a:xfrm flipV="1">
          <a:off x="2622550" y="1860550"/>
          <a:ext cx="5638800" cy="19050"/>
        </a:xfrm>
        <a:prstGeom prst="line">
          <a:avLst/>
        </a:prstGeom>
        <a:ln w="9525">
          <a:solidFill>
            <a:srgbClr val="228B2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463550</xdr:colOff>
      <xdr:row>3</xdr:row>
      <xdr:rowOff>76200</xdr:rowOff>
    </xdr:from>
    <xdr:to>
      <xdr:col>17</xdr:col>
      <xdr:colOff>44450</xdr:colOff>
      <xdr:row>15</xdr:row>
      <xdr:rowOff>177800</xdr:rowOff>
    </xdr:to>
    <xdr:sp macro="" textlink="">
      <xdr:nvSpPr>
        <xdr:cNvPr id="30" name="Rectangle: Rounded Corners 29">
          <a:extLst>
            <a:ext uri="{FF2B5EF4-FFF2-40B4-BE49-F238E27FC236}">
              <a16:creationId xmlns:a16="http://schemas.microsoft.com/office/drawing/2014/main" id="{8ECDB687-A2EE-4058-B592-0517D37C7CCE}"/>
            </a:ext>
          </a:extLst>
        </xdr:cNvPr>
        <xdr:cNvSpPr/>
      </xdr:nvSpPr>
      <xdr:spPr>
        <a:xfrm>
          <a:off x="8388350" y="628650"/>
          <a:ext cx="2019300" cy="2311400"/>
        </a:xfrm>
        <a:prstGeom prst="roundRect">
          <a:avLst>
            <a:gd name="adj" fmla="val 10619"/>
          </a:avLst>
        </a:prstGeom>
        <a:solidFill>
          <a:schemeClr val="bg1"/>
        </a:solidFill>
        <a:ln>
          <a:noFill/>
        </a:ln>
        <a:effectLst>
          <a:glow rad="63500">
            <a:schemeClr val="accent3">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463550</xdr:colOff>
      <xdr:row>16</xdr:row>
      <xdr:rowOff>76200</xdr:rowOff>
    </xdr:from>
    <xdr:to>
      <xdr:col>17</xdr:col>
      <xdr:colOff>317500</xdr:colOff>
      <xdr:row>28</xdr:row>
      <xdr:rowOff>44450</xdr:rowOff>
    </xdr:to>
    <xdr:graphicFrame macro="">
      <xdr:nvGraphicFramePr>
        <xdr:cNvPr id="31" name="Chart 30">
          <a:extLst>
            <a:ext uri="{FF2B5EF4-FFF2-40B4-BE49-F238E27FC236}">
              <a16:creationId xmlns:a16="http://schemas.microsoft.com/office/drawing/2014/main" id="{709F30A5-BD73-4240-8BFA-BCFC3E7FC6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254000</xdr:colOff>
      <xdr:row>3</xdr:row>
      <xdr:rowOff>146050</xdr:rowOff>
    </xdr:from>
    <xdr:to>
      <xdr:col>17</xdr:col>
      <xdr:colOff>63500</xdr:colOff>
      <xdr:row>16</xdr:row>
      <xdr:rowOff>120650</xdr:rowOff>
    </xdr:to>
    <xdr:graphicFrame macro="">
      <xdr:nvGraphicFramePr>
        <xdr:cNvPr id="32" name="Chart 31">
          <a:extLst>
            <a:ext uri="{FF2B5EF4-FFF2-40B4-BE49-F238E27FC236}">
              <a16:creationId xmlns:a16="http://schemas.microsoft.com/office/drawing/2014/main" id="{043368AD-EFCE-455A-92BD-D28EF2DAEF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17</xdr:col>
      <xdr:colOff>101600</xdr:colOff>
      <xdr:row>18</xdr:row>
      <xdr:rowOff>31750</xdr:rowOff>
    </xdr:from>
    <xdr:to>
      <xdr:col>19</xdr:col>
      <xdr:colOff>69850</xdr:colOff>
      <xdr:row>28</xdr:row>
      <xdr:rowOff>69850</xdr:rowOff>
    </xdr:to>
    <xdr:sp macro="" textlink="">
      <xdr:nvSpPr>
        <xdr:cNvPr id="34" name="Rectangle: Rounded Corners 33">
          <a:extLst>
            <a:ext uri="{FF2B5EF4-FFF2-40B4-BE49-F238E27FC236}">
              <a16:creationId xmlns:a16="http://schemas.microsoft.com/office/drawing/2014/main" id="{2CF1EE64-4E91-4247-AEF1-70F8D1D1053F}"/>
            </a:ext>
          </a:extLst>
        </xdr:cNvPr>
        <xdr:cNvSpPr/>
      </xdr:nvSpPr>
      <xdr:spPr>
        <a:xfrm>
          <a:off x="10464800" y="3346450"/>
          <a:ext cx="1187450" cy="1879600"/>
        </a:xfrm>
        <a:prstGeom prst="roundRect">
          <a:avLst>
            <a:gd name="adj" fmla="val 10619"/>
          </a:avLst>
        </a:prstGeom>
        <a:solidFill>
          <a:schemeClr val="bg1"/>
        </a:solidFill>
        <a:ln>
          <a:noFill/>
        </a:ln>
        <a:effectLst>
          <a:glow rad="63500">
            <a:schemeClr val="accent3">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17</xdr:col>
      <xdr:colOff>133350</xdr:colOff>
      <xdr:row>18</xdr:row>
      <xdr:rowOff>127000</xdr:rowOff>
    </xdr:from>
    <xdr:to>
      <xdr:col>19</xdr:col>
      <xdr:colOff>50800</xdr:colOff>
      <xdr:row>28</xdr:row>
      <xdr:rowOff>38099</xdr:rowOff>
    </xdr:to>
    <mc:AlternateContent xmlns:mc="http://schemas.openxmlformats.org/markup-compatibility/2006">
      <mc:Choice xmlns:a14="http://schemas.microsoft.com/office/drawing/2010/main" Requires="a14">
        <xdr:graphicFrame macro="">
          <xdr:nvGraphicFramePr>
            <xdr:cNvPr id="35" name="Region">
              <a:extLst>
                <a:ext uri="{FF2B5EF4-FFF2-40B4-BE49-F238E27FC236}">
                  <a16:creationId xmlns:a16="http://schemas.microsoft.com/office/drawing/2014/main" id="{21F69FBE-4EB9-4578-A3A2-58A4896EC58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496550" y="3441700"/>
              <a:ext cx="1136650" cy="1752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139700</xdr:colOff>
      <xdr:row>11</xdr:row>
      <xdr:rowOff>133350</xdr:rowOff>
    </xdr:from>
    <xdr:to>
      <xdr:col>19</xdr:col>
      <xdr:colOff>107950</xdr:colOff>
      <xdr:row>17</xdr:row>
      <xdr:rowOff>101600</xdr:rowOff>
    </xdr:to>
    <xdr:sp macro="" textlink="">
      <xdr:nvSpPr>
        <xdr:cNvPr id="38" name="Rectangle: Rounded Corners 37">
          <a:extLst>
            <a:ext uri="{FF2B5EF4-FFF2-40B4-BE49-F238E27FC236}">
              <a16:creationId xmlns:a16="http://schemas.microsoft.com/office/drawing/2014/main" id="{8BE444D9-89BE-42C0-ACD2-5A90FFDCFEA7}"/>
            </a:ext>
          </a:extLst>
        </xdr:cNvPr>
        <xdr:cNvSpPr/>
      </xdr:nvSpPr>
      <xdr:spPr>
        <a:xfrm>
          <a:off x="10502900" y="2159000"/>
          <a:ext cx="1187450" cy="1073150"/>
        </a:xfrm>
        <a:prstGeom prst="roundRect">
          <a:avLst>
            <a:gd name="adj" fmla="val 10619"/>
          </a:avLst>
        </a:prstGeom>
        <a:solidFill>
          <a:schemeClr val="bg1"/>
        </a:solidFill>
        <a:ln>
          <a:noFill/>
        </a:ln>
        <a:effectLst>
          <a:glow rad="63500">
            <a:schemeClr val="accent3">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120650</xdr:colOff>
      <xdr:row>3</xdr:row>
      <xdr:rowOff>146050</xdr:rowOff>
    </xdr:from>
    <xdr:to>
      <xdr:col>19</xdr:col>
      <xdr:colOff>88900</xdr:colOff>
      <xdr:row>11</xdr:row>
      <xdr:rowOff>31750</xdr:rowOff>
    </xdr:to>
    <xdr:sp macro="" textlink="">
      <xdr:nvSpPr>
        <xdr:cNvPr id="39" name="Rectangle: Rounded Corners 38">
          <a:extLst>
            <a:ext uri="{FF2B5EF4-FFF2-40B4-BE49-F238E27FC236}">
              <a16:creationId xmlns:a16="http://schemas.microsoft.com/office/drawing/2014/main" id="{AD178A57-1C5D-4F2A-8D42-C374F03E320A}"/>
            </a:ext>
          </a:extLst>
        </xdr:cNvPr>
        <xdr:cNvSpPr/>
      </xdr:nvSpPr>
      <xdr:spPr>
        <a:xfrm>
          <a:off x="10483850" y="698500"/>
          <a:ext cx="1187450" cy="1358900"/>
        </a:xfrm>
        <a:prstGeom prst="roundRect">
          <a:avLst>
            <a:gd name="adj" fmla="val 10619"/>
          </a:avLst>
        </a:prstGeom>
        <a:solidFill>
          <a:schemeClr val="bg1"/>
        </a:solidFill>
        <a:ln>
          <a:noFill/>
        </a:ln>
        <a:effectLst>
          <a:glow rad="63500">
            <a:schemeClr val="accent3">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17</xdr:col>
      <xdr:colOff>158750</xdr:colOff>
      <xdr:row>12</xdr:row>
      <xdr:rowOff>25400</xdr:rowOff>
    </xdr:from>
    <xdr:to>
      <xdr:col>19</xdr:col>
      <xdr:colOff>120650</xdr:colOff>
      <xdr:row>17</xdr:row>
      <xdr:rowOff>88899</xdr:rowOff>
    </xdr:to>
    <mc:AlternateContent xmlns:mc="http://schemas.openxmlformats.org/markup-compatibility/2006">
      <mc:Choice xmlns:a14="http://schemas.microsoft.com/office/drawing/2010/main" Requires="a14">
        <xdr:graphicFrame macro="">
          <xdr:nvGraphicFramePr>
            <xdr:cNvPr id="40" name="Tech_Access">
              <a:extLst>
                <a:ext uri="{FF2B5EF4-FFF2-40B4-BE49-F238E27FC236}">
                  <a16:creationId xmlns:a16="http://schemas.microsoft.com/office/drawing/2014/main" id="{4357A93B-0046-4366-B20B-82DBA58337C7}"/>
                </a:ext>
              </a:extLst>
            </xdr:cNvPr>
            <xdr:cNvGraphicFramePr/>
          </xdr:nvGraphicFramePr>
          <xdr:xfrm>
            <a:off x="0" y="0"/>
            <a:ext cx="0" cy="0"/>
          </xdr:xfrm>
          <a:graphic>
            <a:graphicData uri="http://schemas.microsoft.com/office/drawing/2010/slicer">
              <sle:slicer xmlns:sle="http://schemas.microsoft.com/office/drawing/2010/slicer" name="Tech_Access"/>
            </a:graphicData>
          </a:graphic>
        </xdr:graphicFrame>
      </mc:Choice>
      <mc:Fallback>
        <xdr:sp macro="" textlink="">
          <xdr:nvSpPr>
            <xdr:cNvPr id="0" name=""/>
            <xdr:cNvSpPr>
              <a:spLocks noTextEdit="1"/>
            </xdr:cNvSpPr>
          </xdr:nvSpPr>
          <xdr:spPr>
            <a:xfrm>
              <a:off x="10521950" y="2235200"/>
              <a:ext cx="1181100" cy="984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133350</xdr:colOff>
      <xdr:row>4</xdr:row>
      <xdr:rowOff>19050</xdr:rowOff>
    </xdr:from>
    <xdr:to>
      <xdr:col>19</xdr:col>
      <xdr:colOff>82550</xdr:colOff>
      <xdr:row>11</xdr:row>
      <xdr:rowOff>12700</xdr:rowOff>
    </xdr:to>
    <mc:AlternateContent xmlns:mc="http://schemas.openxmlformats.org/markup-compatibility/2006">
      <mc:Choice xmlns:a14="http://schemas.microsoft.com/office/drawing/2010/main" Requires="a14">
        <xdr:graphicFrame macro="">
          <xdr:nvGraphicFramePr>
            <xdr:cNvPr id="41" name="Farming_Type">
              <a:extLst>
                <a:ext uri="{FF2B5EF4-FFF2-40B4-BE49-F238E27FC236}">
                  <a16:creationId xmlns:a16="http://schemas.microsoft.com/office/drawing/2014/main" id="{B16E120C-F04F-4866-A933-0010D274DB46}"/>
                </a:ext>
              </a:extLst>
            </xdr:cNvPr>
            <xdr:cNvGraphicFramePr/>
          </xdr:nvGraphicFramePr>
          <xdr:xfrm>
            <a:off x="0" y="0"/>
            <a:ext cx="0" cy="0"/>
          </xdr:xfrm>
          <a:graphic>
            <a:graphicData uri="http://schemas.microsoft.com/office/drawing/2010/slicer">
              <sle:slicer xmlns:sle="http://schemas.microsoft.com/office/drawing/2010/slicer" name="Farming_Type"/>
            </a:graphicData>
          </a:graphic>
        </xdr:graphicFrame>
      </mc:Choice>
      <mc:Fallback>
        <xdr:sp macro="" textlink="">
          <xdr:nvSpPr>
            <xdr:cNvPr id="0" name=""/>
            <xdr:cNvSpPr>
              <a:spLocks noTextEdit="1"/>
            </xdr:cNvSpPr>
          </xdr:nvSpPr>
          <xdr:spPr>
            <a:xfrm>
              <a:off x="10496550" y="755650"/>
              <a:ext cx="1168400" cy="1282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ELITEBOOK 840G6" refreshedDate="45807.587016319441" createdVersion="8" refreshedVersion="8" minRefreshableVersion="3" recordCount="37" xr:uid="{177DC2DE-64F4-49B1-8228-BD941ABD8BBB}">
  <cacheSource type="worksheet">
    <worksheetSource name="Table2"/>
  </cacheSource>
  <cacheFields count="6">
    <cacheField name="sr_number" numFmtId="0">
      <sharedItems containsSemiMixedTypes="0" containsString="0" containsNumber="1" containsInteger="1" minValue="1" maxValue="37"/>
    </cacheField>
    <cacheField name="yam_crops" numFmtId="0">
      <sharedItems count="2">
        <s v="yes"/>
        <s v="no"/>
      </sharedItems>
    </cacheField>
    <cacheField name="cassava_crops" numFmtId="0">
      <sharedItems count="2">
        <s v="yes"/>
        <s v="no"/>
      </sharedItems>
    </cacheField>
    <cacheField name="tomatoes_crops" numFmtId="0">
      <sharedItems count="2">
        <s v="yes"/>
        <s v="no"/>
      </sharedItems>
    </cacheField>
    <cacheField name="maize_crops" numFmtId="0">
      <sharedItems count="3">
        <s v="yes"/>
        <s v="no"/>
        <s v="np" u="1"/>
      </sharedItems>
    </cacheField>
    <cacheField name="others"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ELITEBOOK 840G6" refreshedDate="45807.622696180559" createdVersion="8" refreshedVersion="8" minRefreshableVersion="3" recordCount="37" xr:uid="{927A7AF8-DF96-48B0-BD7F-AD5D196A8997}">
  <cacheSource type="worksheet">
    <worksheetSource name="Table3"/>
  </cacheSource>
  <cacheFields count="6">
    <cacheField name="sr-number" numFmtId="0">
      <sharedItems containsSemiMixedTypes="0" containsString="0" containsNumber="1" containsInteger="1" minValue="1" maxValue="37"/>
    </cacheField>
    <cacheField name="lack_dryer" numFmtId="0">
      <sharedItems count="2">
        <s v="yes"/>
        <s v="no"/>
      </sharedItems>
    </cacheField>
    <cacheField name="lack_coldroom" numFmtId="0">
      <sharedItems count="2">
        <s v="yes"/>
        <s v="no"/>
      </sharedItems>
    </cacheField>
    <cacheField name="lack_processing_plants" numFmtId="0">
      <sharedItems count="2">
        <s v="yes"/>
        <s v="no"/>
      </sharedItems>
    </cacheField>
    <cacheField name="lack_market_access" numFmtId="0">
      <sharedItems count="2">
        <s v="no"/>
        <s v="yes"/>
      </sharedItems>
    </cacheField>
    <cacheField name="lack-electricity" numFmtId="0">
      <sharedItems count="2">
        <s v="yes"/>
        <s v="no"/>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ELITEBOOK 840G6" refreshedDate="45807.67340428241" createdVersion="8" refreshedVersion="8" minRefreshableVersion="3" recordCount="37" xr:uid="{560A3B46-4EAE-433C-B617-02ACD6B21D1A}">
  <cacheSource type="worksheet">
    <worksheetSource name="Table1"/>
  </cacheSource>
  <cacheFields count="14">
    <cacheField name="Sr_Number" numFmtId="0">
      <sharedItems containsSemiMixedTypes="0" containsString="0" containsNumber="1" containsInteger="1" minValue="1" maxValue="37"/>
    </cacheField>
    <cacheField name="Farming_Type" numFmtId="0">
      <sharedItems count="3">
        <s v="medium scale"/>
        <s v="small scale"/>
        <s v="large scale"/>
      </sharedItems>
    </cacheField>
    <cacheField name="Region" numFmtId="0">
      <sharedItems count="5">
        <s v="south west"/>
        <s v="south south"/>
        <s v="south east"/>
        <s v="north central"/>
        <s v="north east"/>
      </sharedItems>
    </cacheField>
    <cacheField name="Storage_Medium" numFmtId="0">
      <sharedItems count="3">
        <s v="own"/>
        <s v="none"/>
        <s v="rent"/>
      </sharedItems>
    </cacheField>
    <cacheField name="Spoilage_Rate(%)" numFmtId="2">
      <sharedItems containsMixedTypes="1" containsNumber="1" containsInteger="1" minValue="50" maxValue="45986" count="6">
        <s v="26-50"/>
        <n v="50"/>
        <n v="51"/>
        <s v="11-25"/>
        <s v="0-10"/>
        <n v="45986" u="1"/>
      </sharedItems>
    </cacheField>
    <cacheField name="Service_Usage" numFmtId="0">
      <sharedItems/>
    </cacheField>
    <cacheField name="Smartphone" numFmtId="0">
      <sharedItems/>
    </cacheField>
    <cacheField name="Internet_Access" numFmtId="0">
      <sharedItems/>
    </cacheField>
    <cacheField name="USSD" numFmtId="0">
      <sharedItems/>
    </cacheField>
    <cacheField name="Platform_Services" numFmtId="0">
      <sharedItems/>
    </cacheField>
    <cacheField name="AI_recommendations" numFmtId="0">
      <sharedItems/>
    </cacheField>
    <cacheField name="Storage_Rate" numFmtId="0">
      <sharedItems/>
    </cacheField>
    <cacheField name="Premium_Services" numFmtId="0">
      <sharedItems count="6">
        <s v="Subscription"/>
        <s v="Pay Per Use"/>
        <s v="None"/>
        <s v="Pay Per Usene" u="1"/>
        <s v="yes" u="1"/>
        <s v="no" u="1"/>
      </sharedItems>
    </cacheField>
    <cacheField name="Tech_Access" numFmtId="0">
      <sharedItems count="2">
        <s v="Smartphone User"/>
        <s v="Basic/No Tech"/>
      </sharedItems>
    </cacheField>
  </cacheFields>
  <extLst>
    <ext xmlns:x14="http://schemas.microsoft.com/office/spreadsheetml/2009/9/main" uri="{725AE2AE-9491-48be-B2B4-4EB974FC3084}">
      <x14:pivotCacheDefinition pivotCacheId="4901513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
  <r>
    <n v="1"/>
    <x v="0"/>
    <x v="0"/>
    <x v="0"/>
    <x v="0"/>
    <x v="0"/>
  </r>
  <r>
    <n v="2"/>
    <x v="1"/>
    <x v="1"/>
    <x v="0"/>
    <x v="0"/>
    <x v="0"/>
  </r>
  <r>
    <n v="3"/>
    <x v="1"/>
    <x v="0"/>
    <x v="0"/>
    <x v="0"/>
    <x v="0"/>
  </r>
  <r>
    <n v="4"/>
    <x v="1"/>
    <x v="1"/>
    <x v="0"/>
    <x v="0"/>
    <x v="0"/>
  </r>
  <r>
    <n v="5"/>
    <x v="1"/>
    <x v="0"/>
    <x v="0"/>
    <x v="0"/>
    <x v="0"/>
  </r>
  <r>
    <n v="6"/>
    <x v="1"/>
    <x v="1"/>
    <x v="0"/>
    <x v="1"/>
    <x v="0"/>
  </r>
  <r>
    <n v="7"/>
    <x v="0"/>
    <x v="0"/>
    <x v="1"/>
    <x v="1"/>
    <x v="0"/>
  </r>
  <r>
    <n v="8"/>
    <x v="0"/>
    <x v="0"/>
    <x v="1"/>
    <x v="0"/>
    <x v="0"/>
  </r>
  <r>
    <n v="9"/>
    <x v="0"/>
    <x v="0"/>
    <x v="1"/>
    <x v="0"/>
    <x v="0"/>
  </r>
  <r>
    <n v="10"/>
    <x v="0"/>
    <x v="0"/>
    <x v="0"/>
    <x v="0"/>
    <x v="0"/>
  </r>
  <r>
    <n v="11"/>
    <x v="1"/>
    <x v="1"/>
    <x v="1"/>
    <x v="1"/>
    <x v="1"/>
  </r>
  <r>
    <n v="12"/>
    <x v="1"/>
    <x v="0"/>
    <x v="0"/>
    <x v="1"/>
    <x v="1"/>
  </r>
  <r>
    <n v="13"/>
    <x v="0"/>
    <x v="0"/>
    <x v="1"/>
    <x v="0"/>
    <x v="0"/>
  </r>
  <r>
    <n v="14"/>
    <x v="1"/>
    <x v="1"/>
    <x v="1"/>
    <x v="0"/>
    <x v="0"/>
  </r>
  <r>
    <n v="15"/>
    <x v="1"/>
    <x v="1"/>
    <x v="1"/>
    <x v="1"/>
    <x v="1"/>
  </r>
  <r>
    <n v="16"/>
    <x v="1"/>
    <x v="1"/>
    <x v="1"/>
    <x v="0"/>
    <x v="0"/>
  </r>
  <r>
    <n v="17"/>
    <x v="0"/>
    <x v="1"/>
    <x v="1"/>
    <x v="1"/>
    <x v="0"/>
  </r>
  <r>
    <n v="18"/>
    <x v="1"/>
    <x v="1"/>
    <x v="1"/>
    <x v="0"/>
    <x v="1"/>
  </r>
  <r>
    <n v="19"/>
    <x v="0"/>
    <x v="0"/>
    <x v="0"/>
    <x v="0"/>
    <x v="0"/>
  </r>
  <r>
    <n v="20"/>
    <x v="1"/>
    <x v="0"/>
    <x v="1"/>
    <x v="0"/>
    <x v="0"/>
  </r>
  <r>
    <n v="21"/>
    <x v="0"/>
    <x v="0"/>
    <x v="0"/>
    <x v="0"/>
    <x v="0"/>
  </r>
  <r>
    <n v="22"/>
    <x v="1"/>
    <x v="1"/>
    <x v="0"/>
    <x v="0"/>
    <x v="0"/>
  </r>
  <r>
    <n v="23"/>
    <x v="0"/>
    <x v="0"/>
    <x v="0"/>
    <x v="0"/>
    <x v="0"/>
  </r>
  <r>
    <n v="24"/>
    <x v="1"/>
    <x v="1"/>
    <x v="0"/>
    <x v="0"/>
    <x v="0"/>
  </r>
  <r>
    <n v="25"/>
    <x v="1"/>
    <x v="1"/>
    <x v="0"/>
    <x v="0"/>
    <x v="0"/>
  </r>
  <r>
    <n v="26"/>
    <x v="0"/>
    <x v="0"/>
    <x v="0"/>
    <x v="0"/>
    <x v="0"/>
  </r>
  <r>
    <n v="27"/>
    <x v="1"/>
    <x v="0"/>
    <x v="0"/>
    <x v="0"/>
    <x v="0"/>
  </r>
  <r>
    <n v="28"/>
    <x v="0"/>
    <x v="0"/>
    <x v="0"/>
    <x v="0"/>
    <x v="1"/>
  </r>
  <r>
    <n v="29"/>
    <x v="0"/>
    <x v="0"/>
    <x v="1"/>
    <x v="1"/>
    <x v="0"/>
  </r>
  <r>
    <n v="30"/>
    <x v="0"/>
    <x v="0"/>
    <x v="0"/>
    <x v="0"/>
    <x v="0"/>
  </r>
  <r>
    <n v="31"/>
    <x v="0"/>
    <x v="0"/>
    <x v="1"/>
    <x v="0"/>
    <x v="1"/>
  </r>
  <r>
    <n v="32"/>
    <x v="1"/>
    <x v="0"/>
    <x v="1"/>
    <x v="0"/>
    <x v="1"/>
  </r>
  <r>
    <n v="33"/>
    <x v="1"/>
    <x v="0"/>
    <x v="0"/>
    <x v="1"/>
    <x v="0"/>
  </r>
  <r>
    <n v="34"/>
    <x v="1"/>
    <x v="0"/>
    <x v="1"/>
    <x v="0"/>
    <x v="0"/>
  </r>
  <r>
    <n v="35"/>
    <x v="1"/>
    <x v="1"/>
    <x v="0"/>
    <x v="1"/>
    <x v="1"/>
  </r>
  <r>
    <n v="36"/>
    <x v="1"/>
    <x v="0"/>
    <x v="1"/>
    <x v="1"/>
    <x v="0"/>
  </r>
  <r>
    <n v="37"/>
    <x v="0"/>
    <x v="0"/>
    <x v="1"/>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
  <r>
    <n v="1"/>
    <x v="0"/>
    <x v="0"/>
    <x v="0"/>
    <x v="0"/>
    <x v="0"/>
  </r>
  <r>
    <n v="2"/>
    <x v="0"/>
    <x v="0"/>
    <x v="1"/>
    <x v="0"/>
    <x v="0"/>
  </r>
  <r>
    <n v="3"/>
    <x v="0"/>
    <x v="0"/>
    <x v="1"/>
    <x v="1"/>
    <x v="0"/>
  </r>
  <r>
    <n v="4"/>
    <x v="0"/>
    <x v="0"/>
    <x v="0"/>
    <x v="1"/>
    <x v="0"/>
  </r>
  <r>
    <n v="5"/>
    <x v="0"/>
    <x v="0"/>
    <x v="0"/>
    <x v="0"/>
    <x v="0"/>
  </r>
  <r>
    <n v="6"/>
    <x v="0"/>
    <x v="0"/>
    <x v="0"/>
    <x v="1"/>
    <x v="0"/>
  </r>
  <r>
    <n v="7"/>
    <x v="0"/>
    <x v="0"/>
    <x v="0"/>
    <x v="1"/>
    <x v="0"/>
  </r>
  <r>
    <n v="8"/>
    <x v="0"/>
    <x v="0"/>
    <x v="0"/>
    <x v="0"/>
    <x v="0"/>
  </r>
  <r>
    <n v="9"/>
    <x v="0"/>
    <x v="0"/>
    <x v="0"/>
    <x v="1"/>
    <x v="0"/>
  </r>
  <r>
    <n v="10"/>
    <x v="0"/>
    <x v="0"/>
    <x v="0"/>
    <x v="0"/>
    <x v="0"/>
  </r>
  <r>
    <n v="11"/>
    <x v="1"/>
    <x v="1"/>
    <x v="1"/>
    <x v="0"/>
    <x v="0"/>
  </r>
  <r>
    <n v="12"/>
    <x v="0"/>
    <x v="0"/>
    <x v="0"/>
    <x v="1"/>
    <x v="0"/>
  </r>
  <r>
    <n v="13"/>
    <x v="0"/>
    <x v="0"/>
    <x v="0"/>
    <x v="0"/>
    <x v="0"/>
  </r>
  <r>
    <n v="14"/>
    <x v="1"/>
    <x v="1"/>
    <x v="1"/>
    <x v="1"/>
    <x v="1"/>
  </r>
  <r>
    <n v="15"/>
    <x v="1"/>
    <x v="1"/>
    <x v="1"/>
    <x v="0"/>
    <x v="0"/>
  </r>
  <r>
    <n v="16"/>
    <x v="1"/>
    <x v="1"/>
    <x v="1"/>
    <x v="0"/>
    <x v="1"/>
  </r>
  <r>
    <n v="17"/>
    <x v="1"/>
    <x v="1"/>
    <x v="0"/>
    <x v="0"/>
    <x v="1"/>
  </r>
  <r>
    <n v="18"/>
    <x v="1"/>
    <x v="1"/>
    <x v="1"/>
    <x v="1"/>
    <x v="0"/>
  </r>
  <r>
    <n v="19"/>
    <x v="0"/>
    <x v="0"/>
    <x v="0"/>
    <x v="0"/>
    <x v="1"/>
  </r>
  <r>
    <n v="20"/>
    <x v="0"/>
    <x v="1"/>
    <x v="0"/>
    <x v="0"/>
    <x v="1"/>
  </r>
  <r>
    <n v="21"/>
    <x v="0"/>
    <x v="0"/>
    <x v="0"/>
    <x v="1"/>
    <x v="0"/>
  </r>
  <r>
    <n v="22"/>
    <x v="1"/>
    <x v="1"/>
    <x v="0"/>
    <x v="0"/>
    <x v="1"/>
  </r>
  <r>
    <n v="23"/>
    <x v="0"/>
    <x v="0"/>
    <x v="0"/>
    <x v="0"/>
    <x v="0"/>
  </r>
  <r>
    <n v="24"/>
    <x v="0"/>
    <x v="0"/>
    <x v="0"/>
    <x v="1"/>
    <x v="0"/>
  </r>
  <r>
    <n v="25"/>
    <x v="0"/>
    <x v="0"/>
    <x v="1"/>
    <x v="0"/>
    <x v="0"/>
  </r>
  <r>
    <n v="26"/>
    <x v="0"/>
    <x v="0"/>
    <x v="0"/>
    <x v="0"/>
    <x v="0"/>
  </r>
  <r>
    <n v="27"/>
    <x v="0"/>
    <x v="0"/>
    <x v="1"/>
    <x v="1"/>
    <x v="0"/>
  </r>
  <r>
    <n v="28"/>
    <x v="1"/>
    <x v="0"/>
    <x v="0"/>
    <x v="0"/>
    <x v="0"/>
  </r>
  <r>
    <n v="29"/>
    <x v="0"/>
    <x v="1"/>
    <x v="0"/>
    <x v="1"/>
    <x v="0"/>
  </r>
  <r>
    <n v="30"/>
    <x v="1"/>
    <x v="0"/>
    <x v="0"/>
    <x v="0"/>
    <x v="1"/>
  </r>
  <r>
    <n v="31"/>
    <x v="0"/>
    <x v="0"/>
    <x v="1"/>
    <x v="0"/>
    <x v="0"/>
  </r>
  <r>
    <n v="32"/>
    <x v="0"/>
    <x v="0"/>
    <x v="0"/>
    <x v="1"/>
    <x v="0"/>
  </r>
  <r>
    <n v="33"/>
    <x v="1"/>
    <x v="0"/>
    <x v="0"/>
    <x v="0"/>
    <x v="0"/>
  </r>
  <r>
    <n v="34"/>
    <x v="0"/>
    <x v="1"/>
    <x v="1"/>
    <x v="0"/>
    <x v="0"/>
  </r>
  <r>
    <n v="35"/>
    <x v="1"/>
    <x v="1"/>
    <x v="0"/>
    <x v="0"/>
    <x v="0"/>
  </r>
  <r>
    <n v="36"/>
    <x v="0"/>
    <x v="0"/>
    <x v="0"/>
    <x v="1"/>
    <x v="1"/>
  </r>
  <r>
    <n v="37"/>
    <x v="0"/>
    <x v="0"/>
    <x v="1"/>
    <x v="0"/>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
  <r>
    <n v="1"/>
    <x v="0"/>
    <x v="0"/>
    <x v="0"/>
    <x v="0"/>
    <s v="no"/>
    <s v="yes"/>
    <s v="yes"/>
    <s v="yes"/>
    <s v="yes"/>
    <s v="yes"/>
    <s v="none"/>
    <x v="0"/>
    <x v="0"/>
  </r>
  <r>
    <n v="2"/>
    <x v="1"/>
    <x v="0"/>
    <x v="1"/>
    <x v="1"/>
    <s v="no"/>
    <s v="no"/>
    <s v="no"/>
    <s v="no"/>
    <s v="yes"/>
    <s v="none"/>
    <s v="no"/>
    <x v="0"/>
    <x v="1"/>
  </r>
  <r>
    <n v="3"/>
    <x v="1"/>
    <x v="0"/>
    <x v="2"/>
    <x v="0"/>
    <s v="none"/>
    <s v="yes"/>
    <s v="none"/>
    <s v="no"/>
    <s v="yes"/>
    <s v="yes"/>
    <s v="no"/>
    <x v="1"/>
    <x v="0"/>
  </r>
  <r>
    <n v="4"/>
    <x v="1"/>
    <x v="0"/>
    <x v="1"/>
    <x v="2"/>
    <s v="no"/>
    <s v="yes"/>
    <s v="yes"/>
    <s v="none"/>
    <s v="none"/>
    <s v="none"/>
    <s v="none"/>
    <x v="1"/>
    <x v="0"/>
  </r>
  <r>
    <n v="5"/>
    <x v="0"/>
    <x v="0"/>
    <x v="0"/>
    <x v="0"/>
    <s v="no"/>
    <s v="yes"/>
    <s v="yes"/>
    <s v="none"/>
    <s v="yes"/>
    <s v="yes"/>
    <s v="none"/>
    <x v="0"/>
    <x v="0"/>
  </r>
  <r>
    <n v="6"/>
    <x v="1"/>
    <x v="0"/>
    <x v="1"/>
    <x v="2"/>
    <s v="no"/>
    <s v="yes"/>
    <s v="none"/>
    <s v="none"/>
    <s v="none"/>
    <s v="none"/>
    <s v="none"/>
    <x v="0"/>
    <x v="0"/>
  </r>
  <r>
    <n v="7"/>
    <x v="0"/>
    <x v="1"/>
    <x v="2"/>
    <x v="0"/>
    <s v="yes"/>
    <s v="yes"/>
    <s v="yes"/>
    <s v="yes"/>
    <s v="yes"/>
    <s v="none"/>
    <s v="none"/>
    <x v="0"/>
    <x v="0"/>
  </r>
  <r>
    <n v="8"/>
    <x v="0"/>
    <x v="0"/>
    <x v="1"/>
    <x v="0"/>
    <s v="no"/>
    <s v="yes"/>
    <s v="no"/>
    <s v="none"/>
    <s v="yes"/>
    <s v="none"/>
    <s v="yes"/>
    <x v="0"/>
    <x v="0"/>
  </r>
  <r>
    <n v="9"/>
    <x v="0"/>
    <x v="2"/>
    <x v="1"/>
    <x v="3"/>
    <s v="no"/>
    <s v="no"/>
    <s v="no"/>
    <s v="no"/>
    <s v="yes"/>
    <s v="yes"/>
    <s v="yes"/>
    <x v="0"/>
    <x v="1"/>
  </r>
  <r>
    <n v="10"/>
    <x v="0"/>
    <x v="0"/>
    <x v="0"/>
    <x v="0"/>
    <s v="no"/>
    <s v="yes"/>
    <s v="yes"/>
    <s v="yes"/>
    <s v="yes"/>
    <s v="yes"/>
    <s v="none"/>
    <x v="0"/>
    <x v="0"/>
  </r>
  <r>
    <n v="11"/>
    <x v="0"/>
    <x v="0"/>
    <x v="0"/>
    <x v="4"/>
    <s v="none"/>
    <s v="yes"/>
    <s v="yes"/>
    <s v="yes"/>
    <s v="yes"/>
    <s v="none"/>
    <s v="yes"/>
    <x v="0"/>
    <x v="0"/>
  </r>
  <r>
    <n v="12"/>
    <x v="0"/>
    <x v="0"/>
    <x v="2"/>
    <x v="0"/>
    <s v="no"/>
    <s v="yes"/>
    <s v="yes"/>
    <s v="yes"/>
    <s v="none"/>
    <s v="none"/>
    <s v="none"/>
    <x v="0"/>
    <x v="0"/>
  </r>
  <r>
    <n v="13"/>
    <x v="0"/>
    <x v="0"/>
    <x v="1"/>
    <x v="0"/>
    <s v="no"/>
    <s v="yes"/>
    <s v="no"/>
    <s v="yes"/>
    <s v="yes"/>
    <s v="yes"/>
    <s v="yes"/>
    <x v="0"/>
    <x v="0"/>
  </r>
  <r>
    <n v="14"/>
    <x v="1"/>
    <x v="2"/>
    <x v="1"/>
    <x v="0"/>
    <s v="no"/>
    <s v="yes"/>
    <s v="yes"/>
    <s v="yes"/>
    <s v="none"/>
    <s v="none"/>
    <s v="yes"/>
    <x v="1"/>
    <x v="0"/>
  </r>
  <r>
    <n v="15"/>
    <x v="2"/>
    <x v="0"/>
    <x v="0"/>
    <x v="4"/>
    <s v="no"/>
    <s v="yes"/>
    <s v="yes"/>
    <s v="yes"/>
    <s v="none"/>
    <s v="none"/>
    <s v="none"/>
    <x v="0"/>
    <x v="0"/>
  </r>
  <r>
    <n v="16"/>
    <x v="1"/>
    <x v="0"/>
    <x v="1"/>
    <x v="4"/>
    <s v="no"/>
    <s v="yes"/>
    <s v="yes"/>
    <s v="yes"/>
    <s v="yes"/>
    <s v="yes"/>
    <s v="none"/>
    <x v="2"/>
    <x v="0"/>
  </r>
  <r>
    <n v="17"/>
    <x v="1"/>
    <x v="0"/>
    <x v="1"/>
    <x v="2"/>
    <s v="no"/>
    <s v="yes"/>
    <s v="yes"/>
    <s v="yes"/>
    <s v="no"/>
    <s v="yes"/>
    <s v="no"/>
    <x v="2"/>
    <x v="0"/>
  </r>
  <r>
    <n v="18"/>
    <x v="1"/>
    <x v="0"/>
    <x v="1"/>
    <x v="3"/>
    <s v="none"/>
    <s v="yes"/>
    <s v="yes"/>
    <s v="yes"/>
    <s v="yes"/>
    <s v="none"/>
    <s v="yes"/>
    <x v="1"/>
    <x v="0"/>
  </r>
  <r>
    <n v="19"/>
    <x v="1"/>
    <x v="0"/>
    <x v="1"/>
    <x v="2"/>
    <s v="no"/>
    <s v="yes"/>
    <s v="yes"/>
    <s v="yes"/>
    <s v="yes"/>
    <s v="yes"/>
    <s v="yes"/>
    <x v="0"/>
    <x v="0"/>
  </r>
  <r>
    <n v="20"/>
    <x v="0"/>
    <x v="0"/>
    <x v="1"/>
    <x v="2"/>
    <s v="no"/>
    <s v="yes"/>
    <s v="yes"/>
    <s v="yes"/>
    <s v="yes"/>
    <s v="yes"/>
    <s v="yes"/>
    <x v="0"/>
    <x v="0"/>
  </r>
  <r>
    <n v="21"/>
    <x v="1"/>
    <x v="3"/>
    <x v="1"/>
    <x v="4"/>
    <s v="no"/>
    <s v="yes"/>
    <s v="yes"/>
    <s v="yes"/>
    <s v="yes"/>
    <s v="yes"/>
    <s v="none"/>
    <x v="0"/>
    <x v="0"/>
  </r>
  <r>
    <n v="22"/>
    <x v="1"/>
    <x v="3"/>
    <x v="1"/>
    <x v="4"/>
    <s v="no"/>
    <s v="yes"/>
    <s v="yes"/>
    <s v="yes"/>
    <s v="none"/>
    <s v="none"/>
    <s v="yes"/>
    <x v="1"/>
    <x v="0"/>
  </r>
  <r>
    <n v="23"/>
    <x v="0"/>
    <x v="0"/>
    <x v="2"/>
    <x v="0"/>
    <s v="no"/>
    <s v="yes"/>
    <s v="yes"/>
    <s v="yes"/>
    <s v="yes"/>
    <s v="yes"/>
    <s v="none"/>
    <x v="0"/>
    <x v="0"/>
  </r>
  <r>
    <n v="24"/>
    <x v="1"/>
    <x v="0"/>
    <x v="1"/>
    <x v="2"/>
    <s v="no"/>
    <s v="yes"/>
    <s v="yes"/>
    <s v="yes"/>
    <s v="none"/>
    <s v="none"/>
    <s v="none"/>
    <x v="1"/>
    <x v="0"/>
  </r>
  <r>
    <n v="25"/>
    <x v="1"/>
    <x v="0"/>
    <x v="1"/>
    <x v="2"/>
    <s v="no"/>
    <s v="no"/>
    <s v="no"/>
    <s v="no"/>
    <s v="yes"/>
    <s v="none"/>
    <s v="none"/>
    <x v="0"/>
    <x v="1"/>
  </r>
  <r>
    <n v="26"/>
    <x v="0"/>
    <x v="0"/>
    <x v="2"/>
    <x v="2"/>
    <s v="no"/>
    <s v="yes"/>
    <s v="yes"/>
    <s v="yes"/>
    <s v="yes"/>
    <s v="yes"/>
    <s v="none"/>
    <x v="0"/>
    <x v="0"/>
  </r>
  <r>
    <n v="27"/>
    <x v="1"/>
    <x v="0"/>
    <x v="2"/>
    <x v="0"/>
    <s v="none"/>
    <s v="yes"/>
    <s v="none"/>
    <s v="no"/>
    <s v="yes"/>
    <s v="yes"/>
    <s v="none"/>
    <x v="1"/>
    <x v="0"/>
  </r>
  <r>
    <n v="28"/>
    <x v="2"/>
    <x v="4"/>
    <x v="2"/>
    <x v="0"/>
    <s v="no"/>
    <s v="yes"/>
    <s v="yes"/>
    <s v="yes"/>
    <s v="yes"/>
    <s v="yes"/>
    <s v="yes"/>
    <x v="0"/>
    <x v="0"/>
  </r>
  <r>
    <n v="29"/>
    <x v="0"/>
    <x v="1"/>
    <x v="2"/>
    <x v="4"/>
    <s v="no"/>
    <s v="yes"/>
    <s v="none"/>
    <s v="yes"/>
    <s v="no"/>
    <s v="no"/>
    <s v="none"/>
    <x v="2"/>
    <x v="0"/>
  </r>
  <r>
    <n v="30"/>
    <x v="2"/>
    <x v="0"/>
    <x v="0"/>
    <x v="3"/>
    <s v="no"/>
    <s v="yes"/>
    <s v="yes"/>
    <s v="yes"/>
    <s v="yes"/>
    <s v="yes"/>
    <s v="none"/>
    <x v="0"/>
    <x v="0"/>
  </r>
  <r>
    <n v="31"/>
    <x v="1"/>
    <x v="2"/>
    <x v="0"/>
    <x v="4"/>
    <s v="no"/>
    <s v="yes"/>
    <s v="yes"/>
    <s v="yes"/>
    <s v="no"/>
    <s v="no"/>
    <s v="no"/>
    <x v="2"/>
    <x v="0"/>
  </r>
  <r>
    <n v="32"/>
    <x v="0"/>
    <x v="0"/>
    <x v="1"/>
    <x v="0"/>
    <s v="no"/>
    <s v="yes"/>
    <s v="yes"/>
    <s v="none"/>
    <s v="yes"/>
    <s v="no"/>
    <s v="yes"/>
    <x v="0"/>
    <x v="0"/>
  </r>
  <r>
    <n v="33"/>
    <x v="0"/>
    <x v="0"/>
    <x v="1"/>
    <x v="0"/>
    <s v="none"/>
    <s v="yes"/>
    <s v="yes"/>
    <s v="yes"/>
    <s v="none"/>
    <s v="yes"/>
    <s v="yes"/>
    <x v="2"/>
    <x v="0"/>
  </r>
  <r>
    <n v="34"/>
    <x v="0"/>
    <x v="0"/>
    <x v="1"/>
    <x v="3"/>
    <s v="none"/>
    <s v="no"/>
    <s v="no"/>
    <s v="yes"/>
    <s v="yes"/>
    <s v="yes"/>
    <s v="yes"/>
    <x v="2"/>
    <x v="1"/>
  </r>
  <r>
    <n v="35"/>
    <x v="2"/>
    <x v="1"/>
    <x v="0"/>
    <x v="0"/>
    <s v="none"/>
    <s v="yes"/>
    <s v="yes"/>
    <s v="yes"/>
    <s v="yes"/>
    <s v="yes"/>
    <s v="yes"/>
    <x v="0"/>
    <x v="0"/>
  </r>
  <r>
    <n v="36"/>
    <x v="1"/>
    <x v="3"/>
    <x v="1"/>
    <x v="0"/>
    <s v="no"/>
    <s v="no"/>
    <s v="no"/>
    <s v="no"/>
    <s v="no"/>
    <s v="no"/>
    <s v="none"/>
    <x v="1"/>
    <x v="1"/>
  </r>
  <r>
    <n v="37"/>
    <x v="1"/>
    <x v="2"/>
    <x v="0"/>
    <x v="4"/>
    <s v="no"/>
    <s v="yes"/>
    <s v="yes"/>
    <s v="yes"/>
    <s v="no"/>
    <s v="no"/>
    <s v="no"/>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4B6BC7-00BA-4714-8FA5-EE20E322FEC4}" name="PivotTable18" cacheId="68"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9">
  <location ref="AQ1:AR4" firstHeaderRow="1" firstDataRow="1" firstDataCol="1"/>
  <pivotFields count="14">
    <pivotField dataField="1" showAll="0"/>
    <pivotField showAll="0">
      <items count="4">
        <item x="2"/>
        <item x="0"/>
        <item x="1"/>
        <item t="default"/>
      </items>
    </pivotField>
    <pivotField showAll="0">
      <items count="6">
        <item x="3"/>
        <item x="4"/>
        <item x="2"/>
        <item x="1"/>
        <item x="0"/>
        <item t="default"/>
      </items>
    </pivotField>
    <pivotField showAll="0"/>
    <pivotField showAll="0"/>
    <pivotField showAll="0"/>
    <pivotField showAll="0"/>
    <pivotField showAll="0"/>
    <pivotField showAll="0"/>
    <pivotField showAll="0"/>
    <pivotField showAll="0"/>
    <pivotField showAll="0"/>
    <pivotField axis="axisRow" showAll="0">
      <items count="7">
        <item m="1" x="5"/>
        <item x="2"/>
        <item m="1" x="4"/>
        <item x="0"/>
        <item x="1"/>
        <item m="1" x="3"/>
        <item t="default"/>
      </items>
    </pivotField>
    <pivotField showAll="0">
      <items count="3">
        <item x="1"/>
        <item x="0"/>
        <item t="default"/>
      </items>
    </pivotField>
  </pivotFields>
  <rowFields count="1">
    <field x="12"/>
  </rowFields>
  <rowItems count="3">
    <i>
      <x v="1"/>
    </i>
    <i>
      <x v="3"/>
    </i>
    <i>
      <x v="4"/>
    </i>
  </rowItems>
  <colItems count="1">
    <i/>
  </colItems>
  <dataFields count="1">
    <dataField name="Count of Sr_Number" fld="0" subtotal="count" baseField="4" baseItem="0"/>
  </dataFields>
  <chartFormats count="10">
    <chartFormat chart="4"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0"/>
          </reference>
        </references>
      </pivotArea>
    </chartFormat>
    <chartFormat chart="17" format="2">
      <pivotArea type="data" outline="0" fieldPosition="0">
        <references count="2">
          <reference field="4294967294" count="1" selected="0">
            <x v="0"/>
          </reference>
          <reference field="12" count="1" selected="0">
            <x v="1"/>
          </reference>
        </references>
      </pivotArea>
    </chartFormat>
    <chartFormat chart="17" format="3">
      <pivotArea type="data" outline="0" fieldPosition="0">
        <references count="2">
          <reference field="4294967294" count="1" selected="0">
            <x v="0"/>
          </reference>
          <reference field="12" count="1" selected="0">
            <x v="3"/>
          </reference>
        </references>
      </pivotArea>
    </chartFormat>
    <chartFormat chart="17" format="4">
      <pivotArea type="data" outline="0" fieldPosition="0">
        <references count="2">
          <reference field="4294967294" count="1" selected="0">
            <x v="0"/>
          </reference>
          <reference field="12" count="1" selected="0">
            <x v="4"/>
          </reference>
        </references>
      </pivotArea>
    </chartFormat>
    <chartFormat chart="18" format="5" series="1">
      <pivotArea type="data" outline="0" fieldPosition="0">
        <references count="1">
          <reference field="4294967294" count="1" selected="0">
            <x v="0"/>
          </reference>
        </references>
      </pivotArea>
    </chartFormat>
    <chartFormat chart="18" format="6">
      <pivotArea type="data" outline="0" fieldPosition="0">
        <references count="2">
          <reference field="4294967294" count="1" selected="0">
            <x v="0"/>
          </reference>
          <reference field="12" count="1" selected="0">
            <x v="1"/>
          </reference>
        </references>
      </pivotArea>
    </chartFormat>
    <chartFormat chart="18" format="7">
      <pivotArea type="data" outline="0" fieldPosition="0">
        <references count="2">
          <reference field="4294967294" count="1" selected="0">
            <x v="0"/>
          </reference>
          <reference field="12" count="1" selected="0">
            <x v="3"/>
          </reference>
        </references>
      </pivotArea>
    </chartFormat>
    <chartFormat chart="18" format="8">
      <pivotArea type="data" outline="0" fieldPosition="0">
        <references count="2">
          <reference field="4294967294" count="1" selected="0">
            <x v="0"/>
          </reference>
          <reference field="1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8EB185D-03D8-4857-BCCD-BFE82A96DFA1}" name="PivotTable5" cacheId="25"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3">
  <location ref="L1:M3" firstHeaderRow="1" firstDataRow="1" firstDataCol="1"/>
  <pivotFields count="6">
    <pivotField dataField="1" showAll="0"/>
    <pivotField showAll="0"/>
    <pivotField axis="axisRow" showAll="0">
      <items count="3">
        <item x="1"/>
        <item x="0"/>
        <item t="default"/>
      </items>
    </pivotField>
    <pivotField showAll="0"/>
    <pivotField showAll="0"/>
    <pivotField showAll="0"/>
  </pivotFields>
  <rowFields count="1">
    <field x="2"/>
  </rowFields>
  <rowItems count="2">
    <i>
      <x/>
    </i>
    <i>
      <x v="1"/>
    </i>
  </rowItems>
  <colItems count="1">
    <i/>
  </colItems>
  <dataFields count="1">
    <dataField name="Count of sr_number" fld="0" subtotal="count" baseField="1" baseItem="0"/>
  </dataFields>
  <chartFormats count="2">
    <chartFormat chart="7" format="14"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77BD84A-7458-4949-824E-14A9A29CC5E4}" name="PivotTable4" cacheId="25"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1">
  <location ref="I1:J3" firstHeaderRow="1" firstDataRow="1" firstDataCol="1"/>
  <pivotFields count="6">
    <pivotField dataField="1" showAll="0"/>
    <pivotField axis="axisRow" showAll="0">
      <items count="3">
        <item x="1"/>
        <item x="0"/>
        <item t="default"/>
      </items>
    </pivotField>
    <pivotField showAll="0"/>
    <pivotField showAll="0"/>
    <pivotField showAll="0"/>
    <pivotField showAll="0"/>
  </pivotFields>
  <rowFields count="1">
    <field x="1"/>
  </rowFields>
  <rowItems count="2">
    <i>
      <x/>
    </i>
    <i>
      <x v="1"/>
    </i>
  </rowItems>
  <colItems count="1">
    <i/>
  </colItems>
  <dataFields count="1">
    <dataField name="Count of sr_number" fld="0" subtotal="count" baseField="1" baseItem="0"/>
  </dataFields>
  <chartFormats count="1">
    <chartFormat chart="9" format="1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ACCF444-F78B-4C3B-92FB-9018111C2C04}" name="PivotTable2" cacheId="68"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6">
  <location ref="D1:E4" firstHeaderRow="1" firstDataRow="1" firstDataCol="1"/>
  <pivotFields count="14">
    <pivotField dataField="1" showAll="0"/>
    <pivotField showAll="0"/>
    <pivotField showAll="0"/>
    <pivotField axis="axisRow"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s>
  <rowFields count="1">
    <field x="3"/>
  </rowFields>
  <rowItems count="3">
    <i>
      <x/>
    </i>
    <i>
      <x v="1"/>
    </i>
    <i>
      <x v="2"/>
    </i>
  </rowItems>
  <colItems count="1">
    <i/>
  </colItems>
  <dataFields count="1">
    <dataField name="Count of Sr_Number" fld="0" subtotal="count" baseField="4" baseItem="0"/>
  </dataFields>
  <chartFormats count="5">
    <chartFormat chart="4" format="0" series="1">
      <pivotArea type="data" outline="0" fieldPosition="0">
        <references count="1">
          <reference field="4294967294" count="1" selected="0">
            <x v="0"/>
          </reference>
        </references>
      </pivotArea>
    </chartFormat>
    <chartFormat chart="15" format="8" series="1">
      <pivotArea type="data" outline="0" fieldPosition="0">
        <references count="1">
          <reference field="4294967294" count="1" selected="0">
            <x v="0"/>
          </reference>
        </references>
      </pivotArea>
    </chartFormat>
    <chartFormat chart="15" format="9">
      <pivotArea type="data" outline="0" fieldPosition="0">
        <references count="2">
          <reference field="4294967294" count="1" selected="0">
            <x v="0"/>
          </reference>
          <reference field="3" count="1" selected="0">
            <x v="0"/>
          </reference>
        </references>
      </pivotArea>
    </chartFormat>
    <chartFormat chart="15" format="10">
      <pivotArea type="data" outline="0" fieldPosition="0">
        <references count="2">
          <reference field="4294967294" count="1" selected="0">
            <x v="0"/>
          </reference>
          <reference field="3" count="1" selected="0">
            <x v="1"/>
          </reference>
        </references>
      </pivotArea>
    </chartFormat>
    <chartFormat chart="15" format="1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63BE0E9-0032-4939-814D-4A0BB0071BFD}" name="PivotTable1" cacheId="68"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2">
  <location ref="A1:B6" firstHeaderRow="1" firstDataRow="1" firstDataCol="1"/>
  <pivotFields count="14">
    <pivotField dataField="1" showAll="0"/>
    <pivotField showAll="0"/>
    <pivotField showAll="0"/>
    <pivotField showAll="0"/>
    <pivotField axis="axisRow" showAll="0" sortType="descending">
      <items count="7">
        <item x="1"/>
        <item x="2"/>
        <item m="1" x="5"/>
        <item x="4"/>
        <item x="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s>
  <rowFields count="1">
    <field x="4"/>
  </rowFields>
  <rowItems count="5">
    <i>
      <x v="4"/>
    </i>
    <i>
      <x v="1"/>
    </i>
    <i>
      <x v="3"/>
    </i>
    <i>
      <x v="5"/>
    </i>
    <i>
      <x/>
    </i>
  </rowItems>
  <colItems count="1">
    <i/>
  </colItems>
  <dataFields count="1">
    <dataField name="Count of Sr_Number" fld="0" subtotal="count" baseField="4" baseItem="0"/>
  </dataFields>
  <chartFormats count="1">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8633C88-1899-423E-9E46-FD9683AE6560}" name="PivotTable16" cacheId="5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AJ1:AK3" firstHeaderRow="1" firstDataRow="1" firstDataCol="1"/>
  <pivotFields count="6">
    <pivotField dataField="1" showAll="0"/>
    <pivotField showAll="0">
      <items count="3">
        <item x="1"/>
        <item x="0"/>
        <item t="default"/>
      </items>
    </pivotField>
    <pivotField showAll="0">
      <items count="3">
        <item x="1"/>
        <item x="0"/>
        <item t="default"/>
      </items>
    </pivotField>
    <pivotField showAll="0"/>
    <pivotField showAll="0"/>
    <pivotField axis="axisRow" showAll="0">
      <items count="3">
        <item x="1"/>
        <item x="0"/>
        <item t="default"/>
      </items>
    </pivotField>
  </pivotFields>
  <rowFields count="1">
    <field x="5"/>
  </rowFields>
  <rowItems count="2">
    <i>
      <x/>
    </i>
    <i>
      <x v="1"/>
    </i>
  </rowItems>
  <colItems count="1">
    <i/>
  </colItems>
  <dataFields count="1">
    <dataField name="Count of sr-number" fld="0" subtotal="count" baseField="1"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44618A-03AC-4917-8A2C-FF571D5C71B0}" name="PivotTable15" cacheId="5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AG1:AH3" firstHeaderRow="1" firstDataRow="1" firstDataCol="1"/>
  <pivotFields count="6">
    <pivotField dataField="1" showAll="0"/>
    <pivotField showAll="0">
      <items count="3">
        <item x="1"/>
        <item x="0"/>
        <item t="default"/>
      </items>
    </pivotField>
    <pivotField showAll="0">
      <items count="3">
        <item x="1"/>
        <item x="0"/>
        <item t="default"/>
      </items>
    </pivotField>
    <pivotField showAll="0"/>
    <pivotField axis="axisRow" showAll="0">
      <items count="3">
        <item x="0"/>
        <item x="1"/>
        <item t="default"/>
      </items>
    </pivotField>
    <pivotField showAll="0"/>
  </pivotFields>
  <rowFields count="1">
    <field x="4"/>
  </rowFields>
  <rowItems count="2">
    <i>
      <x/>
    </i>
    <i>
      <x v="1"/>
    </i>
  </rowItems>
  <colItems count="1">
    <i/>
  </colItems>
  <dataFields count="1">
    <dataField name="Count of sr-number" fld="0" subtotal="count" baseField="1"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6D2E217-F89D-48EF-B50E-810848DEA332}" name="PivotTable14" cacheId="5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AD1:AE3" firstHeaderRow="1" firstDataRow="1" firstDataCol="1"/>
  <pivotFields count="6">
    <pivotField dataField="1" showAll="0"/>
    <pivotField showAll="0">
      <items count="3">
        <item x="1"/>
        <item x="0"/>
        <item t="default"/>
      </items>
    </pivotField>
    <pivotField showAll="0">
      <items count="3">
        <item x="1"/>
        <item x="0"/>
        <item t="default"/>
      </items>
    </pivotField>
    <pivotField axis="axisRow" showAll="0">
      <items count="3">
        <item x="1"/>
        <item x="0"/>
        <item t="default"/>
      </items>
    </pivotField>
    <pivotField showAll="0"/>
    <pivotField showAll="0"/>
  </pivotFields>
  <rowFields count="1">
    <field x="3"/>
  </rowFields>
  <rowItems count="2">
    <i>
      <x/>
    </i>
    <i>
      <x v="1"/>
    </i>
  </rowItems>
  <colItems count="1">
    <i/>
  </colItems>
  <dataFields count="1">
    <dataField name="Count of sr-number" fld="0" subtotal="count" baseField="1"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CFC68FB-2AFF-476E-81CB-B66425C26D59}" name="PivotTable13" cacheId="5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location ref="AA1:AB3" firstHeaderRow="1" firstDataRow="1" firstDataCol="1"/>
  <pivotFields count="6">
    <pivotField dataField="1" showAll="0"/>
    <pivotField showAll="0">
      <items count="3">
        <item x="1"/>
        <item x="0"/>
        <item t="default"/>
      </items>
    </pivotField>
    <pivotField axis="axisRow" showAll="0">
      <items count="3">
        <item x="1"/>
        <item x="0"/>
        <item t="default"/>
      </items>
    </pivotField>
    <pivotField showAll="0"/>
    <pivotField showAll="0"/>
    <pivotField showAll="0"/>
  </pivotFields>
  <rowFields count="1">
    <field x="2"/>
  </rowFields>
  <rowItems count="2">
    <i>
      <x/>
    </i>
    <i>
      <x v="1"/>
    </i>
  </rowItems>
  <colItems count="1">
    <i/>
  </colItems>
  <dataFields count="1">
    <dataField name="Count of sr-number" fld="0" subtotal="count" baseField="1"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76937B-0CAC-46C8-85ED-C1ACA2BC1A97}" name="PivotTable12" cacheId="5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1">
  <location ref="X1:Y3" firstHeaderRow="1" firstDataRow="1" firstDataCol="1"/>
  <pivotFields count="6">
    <pivotField dataField="1" showAll="0"/>
    <pivotField axis="axisRow" showAll="0">
      <items count="3">
        <item x="1"/>
        <item x="0"/>
        <item t="default"/>
      </items>
    </pivotField>
    <pivotField showAll="0"/>
    <pivotField showAll="0"/>
    <pivotField showAll="0"/>
    <pivotField showAll="0"/>
  </pivotFields>
  <rowFields count="1">
    <field x="1"/>
  </rowFields>
  <rowItems count="2">
    <i>
      <x/>
    </i>
    <i>
      <x v="1"/>
    </i>
  </rowItems>
  <colItems count="1">
    <i/>
  </colItems>
  <dataFields count="1">
    <dataField name="Count of sr-number" fld="0" subtotal="count" baseField="1" baseItem="0"/>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2E9C438-3A27-4615-824F-B8CBCBBBBF86}" name="PivotTable8" cacheId="25"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3">
  <location ref="U1:V3" firstHeaderRow="1" firstDataRow="1" firstDataCol="1"/>
  <pivotFields count="6">
    <pivotField dataField="1" showAll="0"/>
    <pivotField showAll="0"/>
    <pivotField showAll="0"/>
    <pivotField showAll="0"/>
    <pivotField showAll="0">
      <items count="4">
        <item x="1"/>
        <item m="1" x="2"/>
        <item x="0"/>
        <item t="default"/>
      </items>
    </pivotField>
    <pivotField axis="axisRow" showAll="0">
      <items count="3">
        <item x="0"/>
        <item x="1"/>
        <item t="default"/>
      </items>
    </pivotField>
  </pivotFields>
  <rowFields count="1">
    <field x="5"/>
  </rowFields>
  <rowItems count="2">
    <i>
      <x/>
    </i>
    <i>
      <x v="1"/>
    </i>
  </rowItems>
  <colItems count="1">
    <i/>
  </colItems>
  <dataFields count="1">
    <dataField name="Count of sr_number" fld="0" subtotal="count" baseField="1" baseItem="0"/>
  </dataFields>
  <chartFormats count="5">
    <chartFormat chart="7" format="14"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05FD183-B4B4-44BC-ACE5-A51EB8A85FD3}" name="PivotTable7" cacheId="25"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7">
  <location ref="R1:S3" firstHeaderRow="1" firstDataRow="1" firstDataCol="1"/>
  <pivotFields count="6">
    <pivotField dataField="1" showAll="0"/>
    <pivotField showAll="0"/>
    <pivotField showAll="0"/>
    <pivotField showAll="0"/>
    <pivotField axis="axisRow" showAll="0">
      <items count="4">
        <item x="1"/>
        <item m="1" x="2"/>
        <item x="0"/>
        <item t="default"/>
      </items>
    </pivotField>
    <pivotField showAll="0"/>
  </pivotFields>
  <rowFields count="1">
    <field x="4"/>
  </rowFields>
  <rowItems count="2">
    <i>
      <x/>
    </i>
    <i>
      <x v="2"/>
    </i>
  </rowItems>
  <colItems count="1">
    <i/>
  </colItems>
  <dataFields count="1">
    <dataField name="Count of sr_number" fld="0" subtotal="count" baseField="1" baseItem="0"/>
  </dataFields>
  <chartFormats count="4">
    <chartFormat chart="7" format="14"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420E472-5892-4DB1-9718-7871D6B68DEF}" name="PivotTable6" cacheId="25"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5">
  <location ref="O1:P3" firstHeaderRow="1" firstDataRow="1" firstDataCol="1"/>
  <pivotFields count="6">
    <pivotField dataField="1" showAll="0"/>
    <pivotField showAll="0"/>
    <pivotField showAll="0"/>
    <pivotField axis="axisRow" showAll="0">
      <items count="3">
        <item x="1"/>
        <item x="0"/>
        <item t="default"/>
      </items>
    </pivotField>
    <pivotField showAll="0"/>
    <pivotField showAll="0"/>
  </pivotFields>
  <rowFields count="1">
    <field x="3"/>
  </rowFields>
  <rowItems count="2">
    <i>
      <x/>
    </i>
    <i>
      <x v="1"/>
    </i>
  </rowItems>
  <colItems count="1">
    <i/>
  </colItems>
  <dataFields count="1">
    <dataField name="Count of sr_number" fld="0" subtotal="count" baseField="1" baseItem="0"/>
  </dataFields>
  <chartFormats count="3">
    <chartFormat chart="7" format="14"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FBD9FE7-2F5D-43D5-A062-EBC2324C2086}" sourceName="Region">
  <pivotTables>
    <pivotTable tabId="5" name="PivotTable18"/>
  </pivotTables>
  <data>
    <tabular pivotCacheId="490151341">
      <items count="5">
        <i x="3" s="1"/>
        <i x="4"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ch_Access" xr10:uid="{5C1E3ADC-29DA-4FE6-A001-7B03DB166BDB}" sourceName="Tech_Access">
  <pivotTables>
    <pivotTable tabId="5" name="PivotTable18"/>
  </pivotTables>
  <data>
    <tabular pivotCacheId="49015134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rming_Type" xr10:uid="{161243C1-09EB-43D4-9173-7470E10859AE}" sourceName="Farming_Type">
  <pivotTables>
    <pivotTable tabId="5" name="PivotTable18"/>
  </pivotTables>
  <data>
    <tabular pivotCacheId="490151341">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D74CD9D6-75D8-4E07-947B-42CD1316B058}" cache="Slicer_Region" caption="Region" style="Slicer Style 1" rowHeight="241300"/>
  <slicer name="Tech_Access" xr10:uid="{21AC29D6-CE42-485C-B1F2-5182B2023422}" cache="Slicer_Tech_Access" caption="Tech_Access" style="Slicer Style 1" rowHeight="241300"/>
  <slicer name="Farming_Type" xr10:uid="{F72A0E1A-5F14-443D-8164-FEE93DC0D601}" cache="Slicer_Farming_Type" caption="Farming_Type"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69A86-3B1F-4520-A2C0-1CCFA3F4A594}" name="Table1" displayName="Table1" ref="A1:N38" totalsRowShown="0">
  <autoFilter ref="A1:N38" xr:uid="{6DA69A86-3B1F-4520-A2C0-1CCFA3F4A594}"/>
  <tableColumns count="14">
    <tableColumn id="1" xr3:uid="{C101A825-9CFA-4DEF-80FF-6B934F5C2110}" name="Sr_Number"/>
    <tableColumn id="2" xr3:uid="{7A49AF2C-5EF4-4436-A96A-68A4A74D98A2}" name="Farming_Type"/>
    <tableColumn id="3" xr3:uid="{B7755ED8-A870-4368-A248-A4C32241C277}" name="Region"/>
    <tableColumn id="4" xr3:uid="{75D8F41E-1774-41A9-8624-A57D3803475C}" name="Storage_Medium"/>
    <tableColumn id="5" xr3:uid="{4ADAA83F-6721-45CC-B6A7-4161D6E23C60}" name="Spoilage_Rate(%)" dataDxfId="0"/>
    <tableColumn id="6" xr3:uid="{419E48A6-AEA4-44E4-8238-6456CA1F9533}" name="Service_Usage"/>
    <tableColumn id="7" xr3:uid="{1197F354-B552-4F2B-8FE5-E2782F6AF076}" name="Smartphone"/>
    <tableColumn id="8" xr3:uid="{5ED950AB-F8E5-4019-A90F-AAD3DF168A7A}" name="Internet_Access"/>
    <tableColumn id="9" xr3:uid="{CEDE9136-00C6-4EE1-AAFF-3D0903DC903F}" name="USSD"/>
    <tableColumn id="10" xr3:uid="{CF3F97D4-F8E0-4585-BF93-CD36778CD975}" name="Platform_Services"/>
    <tableColumn id="11" xr3:uid="{84C80BCD-1B7C-41EA-BE8A-25F482F1FC5C}" name="AI_recommendations"/>
    <tableColumn id="12" xr3:uid="{784DD289-823A-4149-A24F-B67DEB7590B5}" name="Storage_Rate"/>
    <tableColumn id="13" xr3:uid="{D5D0143F-D136-4163-A563-69537F9B5654}" name="Premium_Services"/>
    <tableColumn id="14" xr3:uid="{A76AF014-9957-4507-9EDD-5AB5A56B6EAA}" name="Tech_Access" dataDxfId="1">
      <calculatedColumnFormula>IF(G2="Yes","Smartphone User",IF(G2="Yes","USSD User","Basic/No Tech"))</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F31518E-7249-487B-94C9-D81672877E94}" name="Table2" displayName="Table2" ref="A1:F38" totalsRowShown="0">
  <autoFilter ref="A1:F38" xr:uid="{0F31518E-7249-487B-94C9-D81672877E94}"/>
  <tableColumns count="6">
    <tableColumn id="1" xr3:uid="{28830BD0-B6D6-4AD6-8BA9-E15FCDF7600C}" name="sr_number"/>
    <tableColumn id="2" xr3:uid="{72BEA0F3-E54B-4775-9B3E-377E10BB4601}" name="yam_crops"/>
    <tableColumn id="3" xr3:uid="{ED30E34A-E71B-410C-A994-FBDB3A45CD13}" name="cassava_crops"/>
    <tableColumn id="4" xr3:uid="{19099912-F906-45A6-B495-F873C39D4549}" name="tomatoes_crops"/>
    <tableColumn id="5" xr3:uid="{AE20CE8B-74F2-4FB8-B888-C7A2AF5BD9FF}" name="maize_crops"/>
    <tableColumn id="6" xr3:uid="{22265FC6-F9C7-4EDD-A55C-5D265083E894}" name="other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F892AD3-F8FF-4F70-BF5F-D0941C3B726F}" name="Table3" displayName="Table3" ref="A1:F38" totalsRowShown="0">
  <autoFilter ref="A1:F38" xr:uid="{3F892AD3-F8FF-4F70-BF5F-D0941C3B726F}"/>
  <tableColumns count="6">
    <tableColumn id="1" xr3:uid="{95B0F521-41D2-4D60-990C-CDF3515D7A9B}" name="sr-number"/>
    <tableColumn id="2" xr3:uid="{56B37610-90D0-41F6-AAC2-C971681E8826}" name="lack_dryer"/>
    <tableColumn id="3" xr3:uid="{BCCA6327-8390-4921-9D79-EA10CACE8515}" name="lack_coldroom"/>
    <tableColumn id="4" xr3:uid="{E8EA8319-DF25-41BD-97C4-0522CEA916DA}" name="lack_processing_plants"/>
    <tableColumn id="5" xr3:uid="{2DCD54CF-96D5-4587-AAC7-7F961E6CF947}" name="lack_market_access"/>
    <tableColumn id="6" xr3:uid="{D3C8593A-C865-49AB-A057-3E60E914B065}" name="lack-electricity"/>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2170F7-325B-4768-9726-199F0043DE39}" name="Table4" displayName="Table4" ref="A1:H38" totalsRowShown="0">
  <autoFilter ref="A1:H38" xr:uid="{A32170F7-325B-4768-9726-199F0043DE39}"/>
  <tableColumns count="8">
    <tableColumn id="1" xr3:uid="{37A4B57E-1A77-41A9-8307-47A7208F9405}" name="sr-number"/>
    <tableColumn id="2" xr3:uid="{C0DDE388-4486-4D5D-B353-F419392C5C97}" name="USSD_bookings"/>
    <tableColumn id="3" xr3:uid="{FB294DB5-CFA1-44C9-ABA4-772DA589946C}" name="realtime_availability"/>
    <tableColumn id="4" xr3:uid="{90BA6FAA-1681-45C8-A093-1798DF9C69DE}" name="group_booking"/>
    <tableColumn id="5" xr3:uid="{4EB7E421-FA89-4013-8C66-597828D407F6}" name="price_forecast "/>
    <tableColumn id="6" xr3:uid="{164F4D8D-43CB-4FB9-A8D2-1E296714060C}" name="transport_coordination"/>
    <tableColumn id="7" xr3:uid="{747DDB02-91C2-4E8E-A2EF-0BD83B1D642E}" name="mobile_payment"/>
    <tableColumn id="8" xr3:uid="{64E591B2-B34E-4880-8234-3A281AA8D3AD}" name="harvest_remind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5CD1D-1E3F-44CC-A533-EC58F6437AF9}">
  <dimension ref="A1:N38"/>
  <sheetViews>
    <sheetView topLeftCell="G10" workbookViewId="0">
      <selection activeCell="M1" sqref="M1:M38"/>
    </sheetView>
  </sheetViews>
  <sheetFormatPr defaultRowHeight="14.5" x14ac:dyDescent="0.35"/>
  <cols>
    <col min="1" max="1" width="12.26953125" customWidth="1"/>
    <col min="2" max="2" width="14.54296875" customWidth="1"/>
    <col min="3" max="3" width="11.6328125" bestFit="1" customWidth="1"/>
    <col min="4" max="4" width="17.1796875" customWidth="1"/>
    <col min="5" max="5" width="17.26953125" style="1" customWidth="1"/>
    <col min="6" max="6" width="13.1796875" customWidth="1"/>
    <col min="7" max="7" width="16.1796875" customWidth="1"/>
    <col min="8" max="8" width="7.1796875" customWidth="1"/>
    <col min="9" max="9" width="17.81640625" customWidth="1"/>
    <col min="10" max="10" width="20.81640625" customWidth="1"/>
    <col min="11" max="11" width="14" customWidth="1"/>
    <col min="12" max="12" width="18.08984375" customWidth="1"/>
    <col min="13" max="13" width="19" customWidth="1"/>
  </cols>
  <sheetData>
    <row r="1" spans="1:14" x14ac:dyDescent="0.35">
      <c r="A1" t="s">
        <v>11</v>
      </c>
      <c r="B1" t="s">
        <v>3</v>
      </c>
      <c r="C1" t="s">
        <v>0</v>
      </c>
      <c r="D1" t="s">
        <v>4</v>
      </c>
      <c r="E1" s="4" t="s">
        <v>16</v>
      </c>
      <c r="F1" t="s">
        <v>5</v>
      </c>
      <c r="G1" t="s">
        <v>1</v>
      </c>
      <c r="H1" t="s">
        <v>6</v>
      </c>
      <c r="I1" t="s">
        <v>2</v>
      </c>
      <c r="J1" t="s">
        <v>7</v>
      </c>
      <c r="K1" t="s">
        <v>8</v>
      </c>
      <c r="L1" t="s">
        <v>9</v>
      </c>
      <c r="M1" t="s">
        <v>10</v>
      </c>
      <c r="N1" t="s">
        <v>47</v>
      </c>
    </row>
    <row r="2" spans="1:14" x14ac:dyDescent="0.35">
      <c r="A2">
        <v>1</v>
      </c>
      <c r="B2" t="s">
        <v>12</v>
      </c>
      <c r="C2" t="s">
        <v>13</v>
      </c>
      <c r="D2" t="s">
        <v>14</v>
      </c>
      <c r="E2" s="4" t="s">
        <v>15</v>
      </c>
      <c r="F2" t="s">
        <v>17</v>
      </c>
      <c r="G2" t="s">
        <v>18</v>
      </c>
      <c r="H2" t="s">
        <v>18</v>
      </c>
      <c r="I2" t="s">
        <v>18</v>
      </c>
      <c r="J2" t="s">
        <v>18</v>
      </c>
      <c r="K2" t="s">
        <v>18</v>
      </c>
      <c r="L2" t="s">
        <v>33</v>
      </c>
      <c r="M2" t="s">
        <v>53</v>
      </c>
      <c r="N2" t="str">
        <f t="shared" ref="N2:N38" si="0">IF(G2="Yes","Smartphone User",IF(G2="Yes","USSD User","Basic/No Tech"))</f>
        <v>Smartphone User</v>
      </c>
    </row>
    <row r="3" spans="1:14" x14ac:dyDescent="0.35">
      <c r="A3">
        <v>2</v>
      </c>
      <c r="B3" t="s">
        <v>32</v>
      </c>
      <c r="C3" t="s">
        <v>13</v>
      </c>
      <c r="D3" t="s">
        <v>33</v>
      </c>
      <c r="E3" s="4">
        <v>50</v>
      </c>
      <c r="F3" t="s">
        <v>17</v>
      </c>
      <c r="G3" t="s">
        <v>17</v>
      </c>
      <c r="H3" t="s">
        <v>17</v>
      </c>
      <c r="I3" t="s">
        <v>17</v>
      </c>
      <c r="J3" t="s">
        <v>18</v>
      </c>
      <c r="K3" t="s">
        <v>33</v>
      </c>
      <c r="L3" t="s">
        <v>17</v>
      </c>
      <c r="M3" t="s">
        <v>53</v>
      </c>
      <c r="N3" t="str">
        <f t="shared" si="0"/>
        <v>Basic/No Tech</v>
      </c>
    </row>
    <row r="4" spans="1:14" x14ac:dyDescent="0.35">
      <c r="A4">
        <v>3</v>
      </c>
      <c r="B4" t="s">
        <v>32</v>
      </c>
      <c r="C4" t="s">
        <v>13</v>
      </c>
      <c r="D4" t="s">
        <v>34</v>
      </c>
      <c r="E4" s="4" t="s">
        <v>15</v>
      </c>
      <c r="F4" t="s">
        <v>33</v>
      </c>
      <c r="G4" t="s">
        <v>18</v>
      </c>
      <c r="H4" t="s">
        <v>33</v>
      </c>
      <c r="I4" t="s">
        <v>17</v>
      </c>
      <c r="J4" t="s">
        <v>18</v>
      </c>
      <c r="K4" t="s">
        <v>18</v>
      </c>
      <c r="L4" t="s">
        <v>17</v>
      </c>
      <c r="M4" t="s">
        <v>54</v>
      </c>
      <c r="N4" t="str">
        <f t="shared" si="0"/>
        <v>Smartphone User</v>
      </c>
    </row>
    <row r="5" spans="1:14" x14ac:dyDescent="0.35">
      <c r="A5">
        <v>4</v>
      </c>
      <c r="B5" t="s">
        <v>32</v>
      </c>
      <c r="C5" t="s">
        <v>13</v>
      </c>
      <c r="D5" t="s">
        <v>33</v>
      </c>
      <c r="E5" s="4">
        <v>51</v>
      </c>
      <c r="F5" t="s">
        <v>17</v>
      </c>
      <c r="G5" t="s">
        <v>18</v>
      </c>
      <c r="H5" t="s">
        <v>18</v>
      </c>
      <c r="I5" t="s">
        <v>33</v>
      </c>
      <c r="J5" t="s">
        <v>33</v>
      </c>
      <c r="K5" t="s">
        <v>33</v>
      </c>
      <c r="L5" t="s">
        <v>33</v>
      </c>
      <c r="M5" t="s">
        <v>54</v>
      </c>
      <c r="N5" t="str">
        <f t="shared" si="0"/>
        <v>Smartphone User</v>
      </c>
    </row>
    <row r="6" spans="1:14" x14ac:dyDescent="0.35">
      <c r="A6">
        <v>5</v>
      </c>
      <c r="B6" t="s">
        <v>12</v>
      </c>
      <c r="C6" t="s">
        <v>13</v>
      </c>
      <c r="D6" t="s">
        <v>14</v>
      </c>
      <c r="E6" s="4" t="s">
        <v>15</v>
      </c>
      <c r="F6" t="s">
        <v>17</v>
      </c>
      <c r="G6" t="s">
        <v>18</v>
      </c>
      <c r="H6" t="s">
        <v>18</v>
      </c>
      <c r="I6" t="s">
        <v>33</v>
      </c>
      <c r="J6" t="s">
        <v>18</v>
      </c>
      <c r="K6" t="s">
        <v>18</v>
      </c>
      <c r="L6" t="s">
        <v>33</v>
      </c>
      <c r="M6" t="s">
        <v>53</v>
      </c>
      <c r="N6" t="str">
        <f t="shared" si="0"/>
        <v>Smartphone User</v>
      </c>
    </row>
    <row r="7" spans="1:14" x14ac:dyDescent="0.35">
      <c r="A7">
        <v>6</v>
      </c>
      <c r="B7" t="s">
        <v>32</v>
      </c>
      <c r="C7" t="s">
        <v>13</v>
      </c>
      <c r="D7" t="s">
        <v>33</v>
      </c>
      <c r="E7" s="4">
        <v>51</v>
      </c>
      <c r="F7" t="s">
        <v>17</v>
      </c>
      <c r="G7" t="s">
        <v>18</v>
      </c>
      <c r="H7" t="s">
        <v>33</v>
      </c>
      <c r="I7" t="s">
        <v>33</v>
      </c>
      <c r="J7" t="s">
        <v>33</v>
      </c>
      <c r="K7" t="s">
        <v>33</v>
      </c>
      <c r="L7" t="s">
        <v>33</v>
      </c>
      <c r="M7" t="s">
        <v>53</v>
      </c>
      <c r="N7" t="str">
        <f t="shared" si="0"/>
        <v>Smartphone User</v>
      </c>
    </row>
    <row r="8" spans="1:14" x14ac:dyDescent="0.35">
      <c r="A8">
        <v>7</v>
      </c>
      <c r="B8" t="s">
        <v>12</v>
      </c>
      <c r="C8" t="s">
        <v>35</v>
      </c>
      <c r="D8" t="s">
        <v>34</v>
      </c>
      <c r="E8" s="4" t="s">
        <v>15</v>
      </c>
      <c r="F8" t="s">
        <v>18</v>
      </c>
      <c r="G8" t="s">
        <v>18</v>
      </c>
      <c r="H8" t="s">
        <v>18</v>
      </c>
      <c r="I8" t="s">
        <v>18</v>
      </c>
      <c r="J8" t="s">
        <v>18</v>
      </c>
      <c r="K8" t="s">
        <v>33</v>
      </c>
      <c r="L8" t="s">
        <v>33</v>
      </c>
      <c r="M8" t="s">
        <v>53</v>
      </c>
      <c r="N8" t="str">
        <f t="shared" si="0"/>
        <v>Smartphone User</v>
      </c>
    </row>
    <row r="9" spans="1:14" x14ac:dyDescent="0.35">
      <c r="A9">
        <v>8</v>
      </c>
      <c r="B9" t="s">
        <v>12</v>
      </c>
      <c r="C9" t="s">
        <v>13</v>
      </c>
      <c r="D9" t="s">
        <v>33</v>
      </c>
      <c r="E9" s="4" t="s">
        <v>15</v>
      </c>
      <c r="F9" t="s">
        <v>17</v>
      </c>
      <c r="G9" t="s">
        <v>18</v>
      </c>
      <c r="H9" t="s">
        <v>17</v>
      </c>
      <c r="I9" t="s">
        <v>33</v>
      </c>
      <c r="J9" t="s">
        <v>18</v>
      </c>
      <c r="K9" t="s">
        <v>33</v>
      </c>
      <c r="L9" t="s">
        <v>18</v>
      </c>
      <c r="M9" t="s">
        <v>53</v>
      </c>
      <c r="N9" t="str">
        <f t="shared" si="0"/>
        <v>Smartphone User</v>
      </c>
    </row>
    <row r="10" spans="1:14" x14ac:dyDescent="0.35">
      <c r="A10">
        <v>9</v>
      </c>
      <c r="B10" t="s">
        <v>12</v>
      </c>
      <c r="C10" t="s">
        <v>36</v>
      </c>
      <c r="D10" t="s">
        <v>33</v>
      </c>
      <c r="E10" s="5" t="s">
        <v>50</v>
      </c>
      <c r="F10" t="s">
        <v>17</v>
      </c>
      <c r="G10" t="s">
        <v>17</v>
      </c>
      <c r="H10" t="s">
        <v>17</v>
      </c>
      <c r="I10" t="s">
        <v>17</v>
      </c>
      <c r="J10" t="s">
        <v>18</v>
      </c>
      <c r="K10" t="s">
        <v>18</v>
      </c>
      <c r="L10" t="s">
        <v>18</v>
      </c>
      <c r="M10" t="s">
        <v>53</v>
      </c>
      <c r="N10" t="str">
        <f t="shared" si="0"/>
        <v>Basic/No Tech</v>
      </c>
    </row>
    <row r="11" spans="1:14" x14ac:dyDescent="0.35">
      <c r="A11">
        <v>10</v>
      </c>
      <c r="B11" t="s">
        <v>12</v>
      </c>
      <c r="C11" t="s">
        <v>13</v>
      </c>
      <c r="D11" t="s">
        <v>14</v>
      </c>
      <c r="E11" s="4" t="s">
        <v>15</v>
      </c>
      <c r="F11" t="s">
        <v>17</v>
      </c>
      <c r="G11" t="s">
        <v>18</v>
      </c>
      <c r="H11" t="s">
        <v>18</v>
      </c>
      <c r="I11" t="s">
        <v>18</v>
      </c>
      <c r="J11" t="s">
        <v>18</v>
      </c>
      <c r="K11" t="s">
        <v>18</v>
      </c>
      <c r="L11" t="s">
        <v>33</v>
      </c>
      <c r="M11" t="s">
        <v>53</v>
      </c>
      <c r="N11" t="str">
        <f t="shared" si="0"/>
        <v>Smartphone User</v>
      </c>
    </row>
    <row r="12" spans="1:14" x14ac:dyDescent="0.35">
      <c r="A12">
        <v>11</v>
      </c>
      <c r="B12" t="s">
        <v>12</v>
      </c>
      <c r="C12" t="s">
        <v>13</v>
      </c>
      <c r="D12" t="s">
        <v>14</v>
      </c>
      <c r="E12" s="4" t="s">
        <v>44</v>
      </c>
      <c r="F12" t="s">
        <v>33</v>
      </c>
      <c r="G12" t="s">
        <v>18</v>
      </c>
      <c r="H12" t="s">
        <v>18</v>
      </c>
      <c r="I12" t="s">
        <v>18</v>
      </c>
      <c r="J12" t="s">
        <v>18</v>
      </c>
      <c r="K12" t="s">
        <v>33</v>
      </c>
      <c r="L12" t="s">
        <v>18</v>
      </c>
      <c r="M12" t="s">
        <v>53</v>
      </c>
      <c r="N12" t="str">
        <f t="shared" si="0"/>
        <v>Smartphone User</v>
      </c>
    </row>
    <row r="13" spans="1:14" x14ac:dyDescent="0.35">
      <c r="A13">
        <v>12</v>
      </c>
      <c r="B13" t="s">
        <v>12</v>
      </c>
      <c r="C13" t="s">
        <v>13</v>
      </c>
      <c r="D13" t="s">
        <v>34</v>
      </c>
      <c r="E13" s="4" t="s">
        <v>15</v>
      </c>
      <c r="F13" t="s">
        <v>17</v>
      </c>
      <c r="G13" t="s">
        <v>18</v>
      </c>
      <c r="H13" t="s">
        <v>18</v>
      </c>
      <c r="I13" t="s">
        <v>18</v>
      </c>
      <c r="J13" t="s">
        <v>33</v>
      </c>
      <c r="K13" t="s">
        <v>33</v>
      </c>
      <c r="L13" t="s">
        <v>33</v>
      </c>
      <c r="M13" t="s">
        <v>53</v>
      </c>
      <c r="N13" t="str">
        <f t="shared" si="0"/>
        <v>Smartphone User</v>
      </c>
    </row>
    <row r="14" spans="1:14" x14ac:dyDescent="0.35">
      <c r="A14">
        <v>13</v>
      </c>
      <c r="B14" t="s">
        <v>12</v>
      </c>
      <c r="C14" t="s">
        <v>13</v>
      </c>
      <c r="D14" t="s">
        <v>33</v>
      </c>
      <c r="E14" s="4" t="s">
        <v>15</v>
      </c>
      <c r="F14" t="s">
        <v>17</v>
      </c>
      <c r="G14" t="s">
        <v>18</v>
      </c>
      <c r="H14" t="s">
        <v>17</v>
      </c>
      <c r="I14" t="s">
        <v>18</v>
      </c>
      <c r="J14" t="s">
        <v>18</v>
      </c>
      <c r="K14" t="s">
        <v>18</v>
      </c>
      <c r="L14" t="s">
        <v>18</v>
      </c>
      <c r="M14" t="s">
        <v>53</v>
      </c>
      <c r="N14" t="str">
        <f t="shared" si="0"/>
        <v>Smartphone User</v>
      </c>
    </row>
    <row r="15" spans="1:14" x14ac:dyDescent="0.35">
      <c r="A15">
        <v>14</v>
      </c>
      <c r="B15" t="s">
        <v>32</v>
      </c>
      <c r="C15" t="s">
        <v>36</v>
      </c>
      <c r="D15" t="s">
        <v>33</v>
      </c>
      <c r="E15" s="4" t="s">
        <v>15</v>
      </c>
      <c r="F15" t="s">
        <v>17</v>
      </c>
      <c r="G15" t="s">
        <v>18</v>
      </c>
      <c r="H15" t="s">
        <v>18</v>
      </c>
      <c r="I15" t="s">
        <v>18</v>
      </c>
      <c r="J15" t="s">
        <v>33</v>
      </c>
      <c r="K15" t="s">
        <v>33</v>
      </c>
      <c r="L15" t="s">
        <v>18</v>
      </c>
      <c r="M15" t="s">
        <v>54</v>
      </c>
      <c r="N15" t="str">
        <f t="shared" si="0"/>
        <v>Smartphone User</v>
      </c>
    </row>
    <row r="16" spans="1:14" x14ac:dyDescent="0.35">
      <c r="A16">
        <v>15</v>
      </c>
      <c r="B16" t="s">
        <v>42</v>
      </c>
      <c r="C16" t="s">
        <v>13</v>
      </c>
      <c r="D16" t="s">
        <v>14</v>
      </c>
      <c r="E16" s="4" t="s">
        <v>44</v>
      </c>
      <c r="F16" t="s">
        <v>17</v>
      </c>
      <c r="G16" t="s">
        <v>18</v>
      </c>
      <c r="H16" t="s">
        <v>18</v>
      </c>
      <c r="I16" t="s">
        <v>18</v>
      </c>
      <c r="J16" t="s">
        <v>33</v>
      </c>
      <c r="K16" t="s">
        <v>33</v>
      </c>
      <c r="L16" t="s">
        <v>33</v>
      </c>
      <c r="M16" t="s">
        <v>53</v>
      </c>
      <c r="N16" t="str">
        <f t="shared" si="0"/>
        <v>Smartphone User</v>
      </c>
    </row>
    <row r="17" spans="1:14" x14ac:dyDescent="0.35">
      <c r="A17">
        <v>16</v>
      </c>
      <c r="B17" t="s">
        <v>32</v>
      </c>
      <c r="C17" t="s">
        <v>13</v>
      </c>
      <c r="D17" t="s">
        <v>33</v>
      </c>
      <c r="E17" s="4" t="s">
        <v>44</v>
      </c>
      <c r="F17" t="s">
        <v>17</v>
      </c>
      <c r="G17" t="s">
        <v>18</v>
      </c>
      <c r="H17" t="s">
        <v>18</v>
      </c>
      <c r="I17" t="s">
        <v>18</v>
      </c>
      <c r="J17" t="s">
        <v>18</v>
      </c>
      <c r="K17" t="s">
        <v>18</v>
      </c>
      <c r="L17" t="s">
        <v>33</v>
      </c>
      <c r="M17" t="s">
        <v>55</v>
      </c>
      <c r="N17" t="str">
        <f t="shared" si="0"/>
        <v>Smartphone User</v>
      </c>
    </row>
    <row r="18" spans="1:14" x14ac:dyDescent="0.35">
      <c r="A18">
        <v>17</v>
      </c>
      <c r="B18" t="s">
        <v>32</v>
      </c>
      <c r="C18" t="s">
        <v>13</v>
      </c>
      <c r="D18" t="s">
        <v>33</v>
      </c>
      <c r="E18" s="4">
        <v>51</v>
      </c>
      <c r="F18" t="s">
        <v>17</v>
      </c>
      <c r="G18" t="s">
        <v>18</v>
      </c>
      <c r="H18" t="s">
        <v>18</v>
      </c>
      <c r="I18" t="s">
        <v>18</v>
      </c>
      <c r="J18" t="s">
        <v>17</v>
      </c>
      <c r="K18" t="s">
        <v>18</v>
      </c>
      <c r="L18" t="s">
        <v>17</v>
      </c>
      <c r="M18" t="s">
        <v>55</v>
      </c>
      <c r="N18" t="str">
        <f t="shared" si="0"/>
        <v>Smartphone User</v>
      </c>
    </row>
    <row r="19" spans="1:14" x14ac:dyDescent="0.35">
      <c r="A19">
        <v>18</v>
      </c>
      <c r="B19" t="s">
        <v>32</v>
      </c>
      <c r="C19" t="s">
        <v>13</v>
      </c>
      <c r="D19" t="s">
        <v>33</v>
      </c>
      <c r="E19" s="5" t="s">
        <v>50</v>
      </c>
      <c r="F19" t="s">
        <v>33</v>
      </c>
      <c r="G19" t="s">
        <v>18</v>
      </c>
      <c r="H19" t="s">
        <v>18</v>
      </c>
      <c r="I19" t="s">
        <v>18</v>
      </c>
      <c r="J19" t="s">
        <v>18</v>
      </c>
      <c r="K19" t="s">
        <v>33</v>
      </c>
      <c r="L19" t="s">
        <v>18</v>
      </c>
      <c r="M19" t="s">
        <v>54</v>
      </c>
      <c r="N19" t="str">
        <f t="shared" si="0"/>
        <v>Smartphone User</v>
      </c>
    </row>
    <row r="20" spans="1:14" x14ac:dyDescent="0.35">
      <c r="A20">
        <v>19</v>
      </c>
      <c r="B20" t="s">
        <v>32</v>
      </c>
      <c r="C20" t="s">
        <v>13</v>
      </c>
      <c r="D20" t="s">
        <v>33</v>
      </c>
      <c r="E20" s="4">
        <v>51</v>
      </c>
      <c r="F20" t="s">
        <v>17</v>
      </c>
      <c r="G20" t="s">
        <v>18</v>
      </c>
      <c r="H20" t="s">
        <v>18</v>
      </c>
      <c r="I20" t="s">
        <v>18</v>
      </c>
      <c r="J20" t="s">
        <v>18</v>
      </c>
      <c r="K20" t="s">
        <v>18</v>
      </c>
      <c r="L20" t="s">
        <v>18</v>
      </c>
      <c r="M20" t="s">
        <v>53</v>
      </c>
      <c r="N20" t="str">
        <f t="shared" si="0"/>
        <v>Smartphone User</v>
      </c>
    </row>
    <row r="21" spans="1:14" x14ac:dyDescent="0.35">
      <c r="A21">
        <v>20</v>
      </c>
      <c r="B21" t="s">
        <v>12</v>
      </c>
      <c r="C21" t="s">
        <v>13</v>
      </c>
      <c r="D21" t="s">
        <v>33</v>
      </c>
      <c r="E21" s="4">
        <v>51</v>
      </c>
      <c r="F21" t="s">
        <v>17</v>
      </c>
      <c r="G21" t="s">
        <v>18</v>
      </c>
      <c r="H21" t="s">
        <v>18</v>
      </c>
      <c r="I21" t="s">
        <v>18</v>
      </c>
      <c r="J21" t="s">
        <v>18</v>
      </c>
      <c r="K21" t="s">
        <v>18</v>
      </c>
      <c r="L21" t="s">
        <v>18</v>
      </c>
      <c r="M21" t="s">
        <v>53</v>
      </c>
      <c r="N21" t="str">
        <f t="shared" si="0"/>
        <v>Smartphone User</v>
      </c>
    </row>
    <row r="22" spans="1:14" x14ac:dyDescent="0.35">
      <c r="A22">
        <v>21</v>
      </c>
      <c r="B22" t="s">
        <v>32</v>
      </c>
      <c r="C22" t="s">
        <v>43</v>
      </c>
      <c r="D22" t="s">
        <v>33</v>
      </c>
      <c r="E22" s="4" t="s">
        <v>44</v>
      </c>
      <c r="F22" t="s">
        <v>17</v>
      </c>
      <c r="G22" t="s">
        <v>18</v>
      </c>
      <c r="H22" t="s">
        <v>18</v>
      </c>
      <c r="I22" t="s">
        <v>18</v>
      </c>
      <c r="J22" t="s">
        <v>18</v>
      </c>
      <c r="K22" t="s">
        <v>18</v>
      </c>
      <c r="L22" t="s">
        <v>33</v>
      </c>
      <c r="M22" t="s">
        <v>53</v>
      </c>
      <c r="N22" t="str">
        <f t="shared" si="0"/>
        <v>Smartphone User</v>
      </c>
    </row>
    <row r="23" spans="1:14" x14ac:dyDescent="0.35">
      <c r="A23">
        <v>22</v>
      </c>
      <c r="B23" t="s">
        <v>32</v>
      </c>
      <c r="C23" t="s">
        <v>43</v>
      </c>
      <c r="D23" t="s">
        <v>33</v>
      </c>
      <c r="E23" s="4" t="s">
        <v>44</v>
      </c>
      <c r="F23" t="s">
        <v>17</v>
      </c>
      <c r="G23" t="s">
        <v>18</v>
      </c>
      <c r="H23" t="s">
        <v>18</v>
      </c>
      <c r="I23" t="s">
        <v>18</v>
      </c>
      <c r="J23" t="s">
        <v>33</v>
      </c>
      <c r="K23" t="s">
        <v>33</v>
      </c>
      <c r="L23" t="s">
        <v>18</v>
      </c>
      <c r="M23" t="s">
        <v>54</v>
      </c>
      <c r="N23" t="str">
        <f t="shared" si="0"/>
        <v>Smartphone User</v>
      </c>
    </row>
    <row r="24" spans="1:14" x14ac:dyDescent="0.35">
      <c r="A24">
        <v>23</v>
      </c>
      <c r="B24" t="s">
        <v>12</v>
      </c>
      <c r="C24" t="s">
        <v>13</v>
      </c>
      <c r="D24" t="s">
        <v>34</v>
      </c>
      <c r="E24" s="4" t="s">
        <v>15</v>
      </c>
      <c r="F24" t="s">
        <v>17</v>
      </c>
      <c r="G24" t="s">
        <v>18</v>
      </c>
      <c r="H24" t="s">
        <v>18</v>
      </c>
      <c r="I24" t="s">
        <v>18</v>
      </c>
      <c r="J24" t="s">
        <v>18</v>
      </c>
      <c r="K24" t="s">
        <v>18</v>
      </c>
      <c r="L24" t="s">
        <v>33</v>
      </c>
      <c r="M24" t="s">
        <v>53</v>
      </c>
      <c r="N24" t="str">
        <f t="shared" si="0"/>
        <v>Smartphone User</v>
      </c>
    </row>
    <row r="25" spans="1:14" x14ac:dyDescent="0.35">
      <c r="A25">
        <v>24</v>
      </c>
      <c r="B25" t="s">
        <v>32</v>
      </c>
      <c r="C25" t="s">
        <v>13</v>
      </c>
      <c r="D25" t="s">
        <v>33</v>
      </c>
      <c r="E25" s="4">
        <v>51</v>
      </c>
      <c r="F25" t="s">
        <v>17</v>
      </c>
      <c r="G25" t="s">
        <v>18</v>
      </c>
      <c r="H25" t="s">
        <v>18</v>
      </c>
      <c r="I25" t="s">
        <v>18</v>
      </c>
      <c r="J25" t="s">
        <v>33</v>
      </c>
      <c r="K25" t="s">
        <v>33</v>
      </c>
      <c r="L25" t="s">
        <v>33</v>
      </c>
      <c r="M25" t="s">
        <v>54</v>
      </c>
      <c r="N25" t="str">
        <f t="shared" si="0"/>
        <v>Smartphone User</v>
      </c>
    </row>
    <row r="26" spans="1:14" x14ac:dyDescent="0.35">
      <c r="A26">
        <v>25</v>
      </c>
      <c r="B26" t="s">
        <v>32</v>
      </c>
      <c r="C26" t="s">
        <v>13</v>
      </c>
      <c r="D26" t="s">
        <v>33</v>
      </c>
      <c r="E26" s="4">
        <v>51</v>
      </c>
      <c r="F26" t="s">
        <v>17</v>
      </c>
      <c r="G26" t="s">
        <v>17</v>
      </c>
      <c r="H26" t="s">
        <v>17</v>
      </c>
      <c r="I26" t="s">
        <v>17</v>
      </c>
      <c r="J26" t="s">
        <v>18</v>
      </c>
      <c r="K26" t="s">
        <v>33</v>
      </c>
      <c r="L26" t="s">
        <v>33</v>
      </c>
      <c r="M26" t="s">
        <v>53</v>
      </c>
      <c r="N26" t="str">
        <f t="shared" si="0"/>
        <v>Basic/No Tech</v>
      </c>
    </row>
    <row r="27" spans="1:14" x14ac:dyDescent="0.35">
      <c r="A27">
        <v>26</v>
      </c>
      <c r="B27" t="s">
        <v>12</v>
      </c>
      <c r="C27" t="s">
        <v>13</v>
      </c>
      <c r="D27" t="s">
        <v>34</v>
      </c>
      <c r="E27" s="4">
        <v>51</v>
      </c>
      <c r="F27" t="s">
        <v>17</v>
      </c>
      <c r="G27" t="s">
        <v>18</v>
      </c>
      <c r="H27" t="s">
        <v>18</v>
      </c>
      <c r="I27" t="s">
        <v>18</v>
      </c>
      <c r="J27" t="s">
        <v>18</v>
      </c>
      <c r="K27" t="s">
        <v>18</v>
      </c>
      <c r="L27" t="s">
        <v>33</v>
      </c>
      <c r="M27" t="s">
        <v>53</v>
      </c>
      <c r="N27" t="str">
        <f t="shared" si="0"/>
        <v>Smartphone User</v>
      </c>
    </row>
    <row r="28" spans="1:14" x14ac:dyDescent="0.35">
      <c r="A28">
        <v>27</v>
      </c>
      <c r="B28" t="s">
        <v>32</v>
      </c>
      <c r="C28" t="s">
        <v>13</v>
      </c>
      <c r="D28" t="s">
        <v>34</v>
      </c>
      <c r="E28" s="4" t="s">
        <v>15</v>
      </c>
      <c r="F28" t="s">
        <v>33</v>
      </c>
      <c r="G28" t="s">
        <v>18</v>
      </c>
      <c r="H28" t="s">
        <v>33</v>
      </c>
      <c r="I28" t="s">
        <v>17</v>
      </c>
      <c r="J28" t="s">
        <v>18</v>
      </c>
      <c r="K28" t="s">
        <v>18</v>
      </c>
      <c r="L28" t="s">
        <v>33</v>
      </c>
      <c r="M28" t="s">
        <v>54</v>
      </c>
      <c r="N28" t="str">
        <f t="shared" si="0"/>
        <v>Smartphone User</v>
      </c>
    </row>
    <row r="29" spans="1:14" x14ac:dyDescent="0.35">
      <c r="A29">
        <v>28</v>
      </c>
      <c r="B29" t="s">
        <v>42</v>
      </c>
      <c r="C29" t="s">
        <v>46</v>
      </c>
      <c r="D29" t="s">
        <v>34</v>
      </c>
      <c r="E29" s="4" t="s">
        <v>15</v>
      </c>
      <c r="F29" t="s">
        <v>17</v>
      </c>
      <c r="G29" t="s">
        <v>18</v>
      </c>
      <c r="H29" t="s">
        <v>18</v>
      </c>
      <c r="I29" t="s">
        <v>18</v>
      </c>
      <c r="J29" t="s">
        <v>18</v>
      </c>
      <c r="K29" t="s">
        <v>18</v>
      </c>
      <c r="L29" t="s">
        <v>18</v>
      </c>
      <c r="M29" t="s">
        <v>53</v>
      </c>
      <c r="N29" t="str">
        <f t="shared" si="0"/>
        <v>Smartphone User</v>
      </c>
    </row>
    <row r="30" spans="1:14" x14ac:dyDescent="0.35">
      <c r="A30">
        <v>29</v>
      </c>
      <c r="B30" t="s">
        <v>12</v>
      </c>
      <c r="C30" t="s">
        <v>35</v>
      </c>
      <c r="D30" t="s">
        <v>34</v>
      </c>
      <c r="E30" s="4" t="s">
        <v>44</v>
      </c>
      <c r="F30" t="s">
        <v>17</v>
      </c>
      <c r="G30" t="s">
        <v>18</v>
      </c>
      <c r="H30" t="s">
        <v>33</v>
      </c>
      <c r="I30" t="s">
        <v>18</v>
      </c>
      <c r="J30" t="s">
        <v>17</v>
      </c>
      <c r="K30" t="s">
        <v>17</v>
      </c>
      <c r="L30" t="s">
        <v>33</v>
      </c>
      <c r="M30" t="s">
        <v>55</v>
      </c>
      <c r="N30" t="str">
        <f t="shared" si="0"/>
        <v>Smartphone User</v>
      </c>
    </row>
    <row r="31" spans="1:14" x14ac:dyDescent="0.35">
      <c r="A31">
        <v>30</v>
      </c>
      <c r="B31" t="s">
        <v>42</v>
      </c>
      <c r="C31" t="s">
        <v>13</v>
      </c>
      <c r="D31" t="s">
        <v>14</v>
      </c>
      <c r="E31" s="5" t="s">
        <v>50</v>
      </c>
      <c r="F31" t="s">
        <v>17</v>
      </c>
      <c r="G31" t="s">
        <v>18</v>
      </c>
      <c r="H31" t="s">
        <v>18</v>
      </c>
      <c r="I31" t="s">
        <v>18</v>
      </c>
      <c r="J31" t="s">
        <v>18</v>
      </c>
      <c r="K31" t="s">
        <v>18</v>
      </c>
      <c r="L31" t="s">
        <v>33</v>
      </c>
      <c r="M31" t="s">
        <v>53</v>
      </c>
      <c r="N31" t="str">
        <f t="shared" si="0"/>
        <v>Smartphone User</v>
      </c>
    </row>
    <row r="32" spans="1:14" x14ac:dyDescent="0.35">
      <c r="A32">
        <v>31</v>
      </c>
      <c r="B32" t="s">
        <v>32</v>
      </c>
      <c r="C32" t="s">
        <v>36</v>
      </c>
      <c r="D32" t="s">
        <v>14</v>
      </c>
      <c r="E32" s="4" t="s">
        <v>44</v>
      </c>
      <c r="F32" t="s">
        <v>17</v>
      </c>
      <c r="G32" t="s">
        <v>18</v>
      </c>
      <c r="H32" t="s">
        <v>18</v>
      </c>
      <c r="I32" t="s">
        <v>18</v>
      </c>
      <c r="J32" t="s">
        <v>17</v>
      </c>
      <c r="K32" t="s">
        <v>17</v>
      </c>
      <c r="L32" t="s">
        <v>17</v>
      </c>
      <c r="M32" t="s">
        <v>55</v>
      </c>
      <c r="N32" t="str">
        <f t="shared" si="0"/>
        <v>Smartphone User</v>
      </c>
    </row>
    <row r="33" spans="1:14" x14ac:dyDescent="0.35">
      <c r="A33">
        <v>32</v>
      </c>
      <c r="B33" t="s">
        <v>12</v>
      </c>
      <c r="C33" t="s">
        <v>13</v>
      </c>
      <c r="D33" t="s">
        <v>33</v>
      </c>
      <c r="E33" s="4" t="s">
        <v>15</v>
      </c>
      <c r="F33" t="s">
        <v>17</v>
      </c>
      <c r="G33" t="s">
        <v>18</v>
      </c>
      <c r="H33" t="s">
        <v>18</v>
      </c>
      <c r="I33" t="s">
        <v>33</v>
      </c>
      <c r="J33" t="s">
        <v>18</v>
      </c>
      <c r="K33" t="s">
        <v>17</v>
      </c>
      <c r="L33" t="s">
        <v>18</v>
      </c>
      <c r="M33" t="s">
        <v>53</v>
      </c>
      <c r="N33" t="str">
        <f t="shared" si="0"/>
        <v>Smartphone User</v>
      </c>
    </row>
    <row r="34" spans="1:14" x14ac:dyDescent="0.35">
      <c r="A34">
        <v>33</v>
      </c>
      <c r="B34" t="s">
        <v>12</v>
      </c>
      <c r="C34" t="s">
        <v>13</v>
      </c>
      <c r="D34" t="s">
        <v>33</v>
      </c>
      <c r="E34" s="4" t="s">
        <v>15</v>
      </c>
      <c r="F34" t="s">
        <v>33</v>
      </c>
      <c r="G34" t="s">
        <v>18</v>
      </c>
      <c r="H34" t="s">
        <v>18</v>
      </c>
      <c r="I34" t="s">
        <v>18</v>
      </c>
      <c r="J34" t="s">
        <v>33</v>
      </c>
      <c r="K34" t="s">
        <v>18</v>
      </c>
      <c r="L34" t="s">
        <v>18</v>
      </c>
      <c r="M34" t="s">
        <v>55</v>
      </c>
      <c r="N34" t="str">
        <f t="shared" si="0"/>
        <v>Smartphone User</v>
      </c>
    </row>
    <row r="35" spans="1:14" x14ac:dyDescent="0.35">
      <c r="A35">
        <v>34</v>
      </c>
      <c r="B35" t="s">
        <v>12</v>
      </c>
      <c r="C35" t="s">
        <v>13</v>
      </c>
      <c r="D35" t="s">
        <v>33</v>
      </c>
      <c r="E35" s="5" t="s">
        <v>50</v>
      </c>
      <c r="F35" t="s">
        <v>33</v>
      </c>
      <c r="G35" t="s">
        <v>17</v>
      </c>
      <c r="H35" t="s">
        <v>17</v>
      </c>
      <c r="I35" t="s">
        <v>18</v>
      </c>
      <c r="J35" t="s">
        <v>18</v>
      </c>
      <c r="K35" t="s">
        <v>18</v>
      </c>
      <c r="L35" t="s">
        <v>18</v>
      </c>
      <c r="M35" t="s">
        <v>55</v>
      </c>
      <c r="N35" t="str">
        <f t="shared" si="0"/>
        <v>Basic/No Tech</v>
      </c>
    </row>
    <row r="36" spans="1:14" x14ac:dyDescent="0.35">
      <c r="A36">
        <v>35</v>
      </c>
      <c r="B36" t="s">
        <v>42</v>
      </c>
      <c r="C36" t="s">
        <v>35</v>
      </c>
      <c r="D36" t="s">
        <v>14</v>
      </c>
      <c r="E36" s="4" t="s">
        <v>15</v>
      </c>
      <c r="F36" t="s">
        <v>33</v>
      </c>
      <c r="G36" t="s">
        <v>18</v>
      </c>
      <c r="H36" t="s">
        <v>18</v>
      </c>
      <c r="I36" t="s">
        <v>18</v>
      </c>
      <c r="J36" t="s">
        <v>18</v>
      </c>
      <c r="K36" t="s">
        <v>18</v>
      </c>
      <c r="L36" t="s">
        <v>18</v>
      </c>
      <c r="M36" t="s">
        <v>53</v>
      </c>
      <c r="N36" t="str">
        <f t="shared" si="0"/>
        <v>Smartphone User</v>
      </c>
    </row>
    <row r="37" spans="1:14" x14ac:dyDescent="0.35">
      <c r="A37">
        <v>36</v>
      </c>
      <c r="B37" t="s">
        <v>32</v>
      </c>
      <c r="C37" t="s">
        <v>43</v>
      </c>
      <c r="D37" t="s">
        <v>33</v>
      </c>
      <c r="E37" s="4" t="s">
        <v>15</v>
      </c>
      <c r="F37" t="s">
        <v>17</v>
      </c>
      <c r="G37" t="s">
        <v>17</v>
      </c>
      <c r="H37" t="s">
        <v>17</v>
      </c>
      <c r="I37" t="s">
        <v>17</v>
      </c>
      <c r="J37" t="s">
        <v>17</v>
      </c>
      <c r="K37" t="s">
        <v>17</v>
      </c>
      <c r="L37" t="s">
        <v>33</v>
      </c>
      <c r="M37" t="s">
        <v>54</v>
      </c>
      <c r="N37" t="str">
        <f t="shared" si="0"/>
        <v>Basic/No Tech</v>
      </c>
    </row>
    <row r="38" spans="1:14" x14ac:dyDescent="0.35">
      <c r="A38">
        <v>37</v>
      </c>
      <c r="B38" t="s">
        <v>32</v>
      </c>
      <c r="C38" t="s">
        <v>36</v>
      </c>
      <c r="D38" t="s">
        <v>14</v>
      </c>
      <c r="E38" s="4" t="s">
        <v>44</v>
      </c>
      <c r="F38" t="s">
        <v>17</v>
      </c>
      <c r="G38" t="s">
        <v>18</v>
      </c>
      <c r="H38" t="s">
        <v>18</v>
      </c>
      <c r="I38" t="s">
        <v>18</v>
      </c>
      <c r="J38" t="s">
        <v>17</v>
      </c>
      <c r="K38" t="s">
        <v>17</v>
      </c>
      <c r="L38" t="s">
        <v>17</v>
      </c>
      <c r="M38" t="s">
        <v>55</v>
      </c>
      <c r="N38" t="str">
        <f t="shared" si="0"/>
        <v>Smartphone User</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C6FD9-48C2-4BEE-B4B9-C61DBFAF6234}">
  <dimension ref="A1:F38"/>
  <sheetViews>
    <sheetView workbookViewId="0">
      <selection activeCell="K6" sqref="K6"/>
    </sheetView>
  </sheetViews>
  <sheetFormatPr defaultRowHeight="14.5" x14ac:dyDescent="0.35"/>
  <cols>
    <col min="1" max="1" width="12" customWidth="1"/>
    <col min="2" max="2" width="11.90625" customWidth="1"/>
    <col min="3" max="3" width="14.7265625" customWidth="1"/>
    <col min="4" max="4" width="16.453125" customWidth="1"/>
    <col min="5" max="5" width="13.26953125" customWidth="1"/>
  </cols>
  <sheetData>
    <row r="1" spans="1:6" x14ac:dyDescent="0.35">
      <c r="A1" t="s">
        <v>30</v>
      </c>
      <c r="B1" t="s">
        <v>19</v>
      </c>
      <c r="C1" t="s">
        <v>20</v>
      </c>
      <c r="D1" t="s">
        <v>21</v>
      </c>
      <c r="E1" t="s">
        <v>22</v>
      </c>
      <c r="F1" t="s">
        <v>45</v>
      </c>
    </row>
    <row r="2" spans="1:6" x14ac:dyDescent="0.35">
      <c r="A2">
        <v>1</v>
      </c>
      <c r="B2" t="s">
        <v>18</v>
      </c>
      <c r="C2" t="s">
        <v>18</v>
      </c>
      <c r="D2" t="s">
        <v>18</v>
      </c>
      <c r="E2" t="s">
        <v>18</v>
      </c>
      <c r="F2" t="s">
        <v>17</v>
      </c>
    </row>
    <row r="3" spans="1:6" x14ac:dyDescent="0.35">
      <c r="A3">
        <v>2</v>
      </c>
      <c r="B3" t="s">
        <v>17</v>
      </c>
      <c r="C3" t="s">
        <v>17</v>
      </c>
      <c r="D3" t="s">
        <v>18</v>
      </c>
      <c r="E3" t="s">
        <v>18</v>
      </c>
      <c r="F3" t="s">
        <v>17</v>
      </c>
    </row>
    <row r="4" spans="1:6" x14ac:dyDescent="0.35">
      <c r="A4">
        <v>3</v>
      </c>
      <c r="B4" t="s">
        <v>17</v>
      </c>
      <c r="C4" t="s">
        <v>18</v>
      </c>
      <c r="D4" t="s">
        <v>18</v>
      </c>
      <c r="E4" t="s">
        <v>18</v>
      </c>
      <c r="F4" t="s">
        <v>17</v>
      </c>
    </row>
    <row r="5" spans="1:6" x14ac:dyDescent="0.35">
      <c r="A5">
        <v>4</v>
      </c>
      <c r="B5" t="s">
        <v>17</v>
      </c>
      <c r="C5" t="s">
        <v>17</v>
      </c>
      <c r="D5" t="s">
        <v>18</v>
      </c>
      <c r="E5" t="s">
        <v>18</v>
      </c>
      <c r="F5" t="s">
        <v>17</v>
      </c>
    </row>
    <row r="6" spans="1:6" x14ac:dyDescent="0.35">
      <c r="A6">
        <v>5</v>
      </c>
      <c r="B6" t="s">
        <v>17</v>
      </c>
      <c r="C6" t="s">
        <v>18</v>
      </c>
      <c r="D6" t="s">
        <v>18</v>
      </c>
      <c r="E6" t="s">
        <v>18</v>
      </c>
      <c r="F6" t="s">
        <v>17</v>
      </c>
    </row>
    <row r="7" spans="1:6" x14ac:dyDescent="0.35">
      <c r="A7">
        <v>6</v>
      </c>
      <c r="B7" t="s">
        <v>17</v>
      </c>
      <c r="C7" t="s">
        <v>17</v>
      </c>
      <c r="D7" t="s">
        <v>18</v>
      </c>
      <c r="E7" t="s">
        <v>17</v>
      </c>
      <c r="F7" t="s">
        <v>17</v>
      </c>
    </row>
    <row r="8" spans="1:6" x14ac:dyDescent="0.35">
      <c r="A8">
        <v>7</v>
      </c>
      <c r="B8" t="s">
        <v>18</v>
      </c>
      <c r="C8" t="s">
        <v>18</v>
      </c>
      <c r="D8" t="s">
        <v>17</v>
      </c>
      <c r="E8" t="s">
        <v>17</v>
      </c>
      <c r="F8" t="s">
        <v>17</v>
      </c>
    </row>
    <row r="9" spans="1:6" x14ac:dyDescent="0.35">
      <c r="A9">
        <v>8</v>
      </c>
      <c r="B9" t="s">
        <v>18</v>
      </c>
      <c r="C9" t="s">
        <v>18</v>
      </c>
      <c r="D9" t="s">
        <v>17</v>
      </c>
      <c r="E9" t="s">
        <v>18</v>
      </c>
      <c r="F9" t="s">
        <v>17</v>
      </c>
    </row>
    <row r="10" spans="1:6" x14ac:dyDescent="0.35">
      <c r="A10">
        <v>9</v>
      </c>
      <c r="B10" t="s">
        <v>18</v>
      </c>
      <c r="C10" t="s">
        <v>18</v>
      </c>
      <c r="D10" t="s">
        <v>17</v>
      </c>
      <c r="E10" t="s">
        <v>18</v>
      </c>
      <c r="F10" t="s">
        <v>17</v>
      </c>
    </row>
    <row r="11" spans="1:6" x14ac:dyDescent="0.35">
      <c r="A11">
        <v>10</v>
      </c>
      <c r="B11" t="s">
        <v>18</v>
      </c>
      <c r="C11" t="s">
        <v>18</v>
      </c>
      <c r="D11" t="s">
        <v>18</v>
      </c>
      <c r="E11" t="s">
        <v>18</v>
      </c>
      <c r="F11" t="s">
        <v>17</v>
      </c>
    </row>
    <row r="12" spans="1:6" x14ac:dyDescent="0.35">
      <c r="A12">
        <v>11</v>
      </c>
      <c r="B12" t="s">
        <v>17</v>
      </c>
      <c r="C12" t="s">
        <v>17</v>
      </c>
      <c r="D12" t="s">
        <v>17</v>
      </c>
      <c r="E12" t="s">
        <v>17</v>
      </c>
      <c r="F12" t="s">
        <v>18</v>
      </c>
    </row>
    <row r="13" spans="1:6" x14ac:dyDescent="0.35">
      <c r="A13">
        <v>12</v>
      </c>
      <c r="B13" t="s">
        <v>17</v>
      </c>
      <c r="C13" t="s">
        <v>18</v>
      </c>
      <c r="D13" t="s">
        <v>18</v>
      </c>
      <c r="E13" t="s">
        <v>17</v>
      </c>
      <c r="F13" t="s">
        <v>18</v>
      </c>
    </row>
    <row r="14" spans="1:6" x14ac:dyDescent="0.35">
      <c r="A14">
        <v>13</v>
      </c>
      <c r="B14" t="s">
        <v>18</v>
      </c>
      <c r="C14" t="s">
        <v>18</v>
      </c>
      <c r="D14" t="s">
        <v>17</v>
      </c>
      <c r="E14" t="s">
        <v>18</v>
      </c>
      <c r="F14" t="s">
        <v>17</v>
      </c>
    </row>
    <row r="15" spans="1:6" x14ac:dyDescent="0.35">
      <c r="A15">
        <v>14</v>
      </c>
      <c r="B15" t="s">
        <v>17</v>
      </c>
      <c r="C15" t="s">
        <v>17</v>
      </c>
      <c r="D15" t="s">
        <v>17</v>
      </c>
      <c r="E15" t="s">
        <v>18</v>
      </c>
      <c r="F15" t="s">
        <v>17</v>
      </c>
    </row>
    <row r="16" spans="1:6" x14ac:dyDescent="0.35">
      <c r="A16">
        <v>15</v>
      </c>
      <c r="B16" t="s">
        <v>17</v>
      </c>
      <c r="C16" t="s">
        <v>17</v>
      </c>
      <c r="D16" t="s">
        <v>17</v>
      </c>
      <c r="E16" t="s">
        <v>17</v>
      </c>
      <c r="F16" t="s">
        <v>18</v>
      </c>
    </row>
    <row r="17" spans="1:6" x14ac:dyDescent="0.35">
      <c r="A17">
        <v>16</v>
      </c>
      <c r="B17" t="s">
        <v>17</v>
      </c>
      <c r="C17" t="s">
        <v>17</v>
      </c>
      <c r="D17" t="s">
        <v>17</v>
      </c>
      <c r="E17" t="s">
        <v>18</v>
      </c>
      <c r="F17" t="s">
        <v>17</v>
      </c>
    </row>
    <row r="18" spans="1:6" x14ac:dyDescent="0.35">
      <c r="A18">
        <v>17</v>
      </c>
      <c r="B18" t="s">
        <v>18</v>
      </c>
      <c r="C18" t="s">
        <v>17</v>
      </c>
      <c r="D18" t="s">
        <v>17</v>
      </c>
      <c r="E18" t="s">
        <v>17</v>
      </c>
      <c r="F18" t="s">
        <v>17</v>
      </c>
    </row>
    <row r="19" spans="1:6" x14ac:dyDescent="0.35">
      <c r="A19">
        <v>18</v>
      </c>
      <c r="B19" t="s">
        <v>17</v>
      </c>
      <c r="C19" t="s">
        <v>17</v>
      </c>
      <c r="D19" t="s">
        <v>17</v>
      </c>
      <c r="E19" t="s">
        <v>18</v>
      </c>
      <c r="F19" t="s">
        <v>18</v>
      </c>
    </row>
    <row r="20" spans="1:6" x14ac:dyDescent="0.35">
      <c r="A20">
        <v>19</v>
      </c>
      <c r="B20" t="s">
        <v>18</v>
      </c>
      <c r="C20" t="s">
        <v>18</v>
      </c>
      <c r="D20" t="s">
        <v>18</v>
      </c>
      <c r="E20" t="s">
        <v>18</v>
      </c>
      <c r="F20" t="s">
        <v>17</v>
      </c>
    </row>
    <row r="21" spans="1:6" x14ac:dyDescent="0.35">
      <c r="A21">
        <v>20</v>
      </c>
      <c r="B21" t="s">
        <v>17</v>
      </c>
      <c r="C21" t="s">
        <v>18</v>
      </c>
      <c r="D21" t="s">
        <v>17</v>
      </c>
      <c r="E21" t="s">
        <v>18</v>
      </c>
      <c r="F21" t="s">
        <v>17</v>
      </c>
    </row>
    <row r="22" spans="1:6" x14ac:dyDescent="0.35">
      <c r="A22">
        <v>21</v>
      </c>
      <c r="B22" t="s">
        <v>18</v>
      </c>
      <c r="C22" t="s">
        <v>18</v>
      </c>
      <c r="D22" t="s">
        <v>18</v>
      </c>
      <c r="E22" t="s">
        <v>18</v>
      </c>
      <c r="F22" t="s">
        <v>17</v>
      </c>
    </row>
    <row r="23" spans="1:6" x14ac:dyDescent="0.35">
      <c r="A23">
        <v>22</v>
      </c>
      <c r="B23" t="s">
        <v>17</v>
      </c>
      <c r="C23" t="s">
        <v>17</v>
      </c>
      <c r="D23" t="s">
        <v>18</v>
      </c>
      <c r="E23" t="s">
        <v>18</v>
      </c>
      <c r="F23" t="s">
        <v>17</v>
      </c>
    </row>
    <row r="24" spans="1:6" x14ac:dyDescent="0.35">
      <c r="A24">
        <v>23</v>
      </c>
      <c r="B24" t="s">
        <v>18</v>
      </c>
      <c r="C24" t="s">
        <v>18</v>
      </c>
      <c r="D24" t="s">
        <v>18</v>
      </c>
      <c r="E24" t="s">
        <v>18</v>
      </c>
      <c r="F24" t="s">
        <v>17</v>
      </c>
    </row>
    <row r="25" spans="1:6" x14ac:dyDescent="0.35">
      <c r="A25">
        <v>24</v>
      </c>
      <c r="B25" t="s">
        <v>17</v>
      </c>
      <c r="C25" t="s">
        <v>17</v>
      </c>
      <c r="D25" t="s">
        <v>18</v>
      </c>
      <c r="E25" t="s">
        <v>18</v>
      </c>
      <c r="F25" t="s">
        <v>17</v>
      </c>
    </row>
    <row r="26" spans="1:6" x14ac:dyDescent="0.35">
      <c r="A26">
        <v>25</v>
      </c>
      <c r="B26" t="s">
        <v>17</v>
      </c>
      <c r="C26" t="s">
        <v>17</v>
      </c>
      <c r="D26" t="s">
        <v>18</v>
      </c>
      <c r="E26" t="s">
        <v>18</v>
      </c>
      <c r="F26" t="s">
        <v>17</v>
      </c>
    </row>
    <row r="27" spans="1:6" x14ac:dyDescent="0.35">
      <c r="A27">
        <v>26</v>
      </c>
      <c r="B27" t="s">
        <v>18</v>
      </c>
      <c r="C27" t="s">
        <v>18</v>
      </c>
      <c r="D27" t="s">
        <v>18</v>
      </c>
      <c r="E27" t="s">
        <v>18</v>
      </c>
      <c r="F27" t="s">
        <v>17</v>
      </c>
    </row>
    <row r="28" spans="1:6" x14ac:dyDescent="0.35">
      <c r="A28">
        <v>27</v>
      </c>
      <c r="B28" t="s">
        <v>17</v>
      </c>
      <c r="C28" t="s">
        <v>18</v>
      </c>
      <c r="D28" t="s">
        <v>18</v>
      </c>
      <c r="E28" t="s">
        <v>18</v>
      </c>
      <c r="F28" t="s">
        <v>17</v>
      </c>
    </row>
    <row r="29" spans="1:6" x14ac:dyDescent="0.35">
      <c r="A29">
        <v>28</v>
      </c>
      <c r="B29" t="s">
        <v>18</v>
      </c>
      <c r="C29" t="s">
        <v>18</v>
      </c>
      <c r="D29" t="s">
        <v>18</v>
      </c>
      <c r="E29" t="s">
        <v>18</v>
      </c>
      <c r="F29" t="s">
        <v>18</v>
      </c>
    </row>
    <row r="30" spans="1:6" x14ac:dyDescent="0.35">
      <c r="A30">
        <v>29</v>
      </c>
      <c r="B30" t="s">
        <v>18</v>
      </c>
      <c r="C30" t="s">
        <v>18</v>
      </c>
      <c r="D30" t="s">
        <v>17</v>
      </c>
      <c r="E30" t="s">
        <v>17</v>
      </c>
      <c r="F30" t="s">
        <v>17</v>
      </c>
    </row>
    <row r="31" spans="1:6" x14ac:dyDescent="0.35">
      <c r="A31">
        <v>30</v>
      </c>
      <c r="B31" t="s">
        <v>18</v>
      </c>
      <c r="C31" t="s">
        <v>18</v>
      </c>
      <c r="D31" t="s">
        <v>18</v>
      </c>
      <c r="E31" t="s">
        <v>18</v>
      </c>
      <c r="F31" t="s">
        <v>17</v>
      </c>
    </row>
    <row r="32" spans="1:6" x14ac:dyDescent="0.35">
      <c r="A32">
        <v>31</v>
      </c>
      <c r="B32" t="s">
        <v>18</v>
      </c>
      <c r="C32" t="s">
        <v>18</v>
      </c>
      <c r="D32" t="s">
        <v>17</v>
      </c>
      <c r="E32" t="s">
        <v>18</v>
      </c>
      <c r="F32" t="s">
        <v>18</v>
      </c>
    </row>
    <row r="33" spans="1:6" x14ac:dyDescent="0.35">
      <c r="A33">
        <v>32</v>
      </c>
      <c r="B33" t="s">
        <v>17</v>
      </c>
      <c r="C33" t="s">
        <v>18</v>
      </c>
      <c r="D33" t="s">
        <v>17</v>
      </c>
      <c r="E33" t="s">
        <v>18</v>
      </c>
      <c r="F33" t="s">
        <v>18</v>
      </c>
    </row>
    <row r="34" spans="1:6" x14ac:dyDescent="0.35">
      <c r="A34">
        <v>33</v>
      </c>
      <c r="B34" t="s">
        <v>17</v>
      </c>
      <c r="C34" t="s">
        <v>18</v>
      </c>
      <c r="D34" t="s">
        <v>18</v>
      </c>
      <c r="E34" t="s">
        <v>17</v>
      </c>
      <c r="F34" t="s">
        <v>17</v>
      </c>
    </row>
    <row r="35" spans="1:6" x14ac:dyDescent="0.35">
      <c r="A35">
        <v>34</v>
      </c>
      <c r="B35" t="s">
        <v>17</v>
      </c>
      <c r="C35" t="s">
        <v>18</v>
      </c>
      <c r="D35" t="s">
        <v>17</v>
      </c>
      <c r="E35" t="s">
        <v>18</v>
      </c>
      <c r="F35" t="s">
        <v>17</v>
      </c>
    </row>
    <row r="36" spans="1:6" x14ac:dyDescent="0.35">
      <c r="A36">
        <v>35</v>
      </c>
      <c r="B36" t="s">
        <v>17</v>
      </c>
      <c r="C36" t="s">
        <v>17</v>
      </c>
      <c r="D36" t="s">
        <v>18</v>
      </c>
      <c r="E36" t="s">
        <v>17</v>
      </c>
      <c r="F36" t="s">
        <v>18</v>
      </c>
    </row>
    <row r="37" spans="1:6" x14ac:dyDescent="0.35">
      <c r="A37">
        <v>36</v>
      </c>
      <c r="B37" t="s">
        <v>17</v>
      </c>
      <c r="C37" t="s">
        <v>18</v>
      </c>
      <c r="D37" t="s">
        <v>17</v>
      </c>
      <c r="E37" t="s">
        <v>17</v>
      </c>
      <c r="F37" t="s">
        <v>17</v>
      </c>
    </row>
    <row r="38" spans="1:6" x14ac:dyDescent="0.35">
      <c r="A38">
        <v>37</v>
      </c>
      <c r="B38" t="s">
        <v>18</v>
      </c>
      <c r="C38" t="s">
        <v>18</v>
      </c>
      <c r="D38" t="s">
        <v>17</v>
      </c>
      <c r="E38" t="s">
        <v>18</v>
      </c>
      <c r="F38" t="s">
        <v>18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08C0AC-D906-4C6F-824C-DAE569CD868C}">
  <dimension ref="A1:F38"/>
  <sheetViews>
    <sheetView workbookViewId="0">
      <selection activeCell="H13" sqref="H13"/>
    </sheetView>
  </sheetViews>
  <sheetFormatPr defaultRowHeight="14.5" x14ac:dyDescent="0.35"/>
  <cols>
    <col min="1" max="1" width="11.6328125" customWidth="1"/>
    <col min="2" max="2" width="11.54296875" customWidth="1"/>
    <col min="3" max="3" width="15.08984375" customWidth="1"/>
    <col min="4" max="4" width="22.08984375" customWidth="1"/>
    <col min="5" max="5" width="19.453125" customWidth="1"/>
    <col min="6" max="6" width="14.81640625" customWidth="1"/>
    <col min="7" max="7" width="9.54296875" bestFit="1" customWidth="1"/>
  </cols>
  <sheetData>
    <row r="1" spans="1:6" x14ac:dyDescent="0.35">
      <c r="A1" t="s">
        <v>31</v>
      </c>
      <c r="B1" t="s">
        <v>37</v>
      </c>
      <c r="C1" t="s">
        <v>38</v>
      </c>
      <c r="D1" t="s">
        <v>39</v>
      </c>
      <c r="E1" t="s">
        <v>40</v>
      </c>
      <c r="F1" t="s">
        <v>41</v>
      </c>
    </row>
    <row r="2" spans="1:6" x14ac:dyDescent="0.35">
      <c r="A2">
        <v>1</v>
      </c>
      <c r="B2" t="s">
        <v>18</v>
      </c>
      <c r="C2" t="s">
        <v>18</v>
      </c>
      <c r="D2" t="s">
        <v>18</v>
      </c>
      <c r="E2" t="s">
        <v>17</v>
      </c>
      <c r="F2" t="s">
        <v>18</v>
      </c>
    </row>
    <row r="3" spans="1:6" x14ac:dyDescent="0.35">
      <c r="A3">
        <v>2</v>
      </c>
      <c r="B3" t="s">
        <v>18</v>
      </c>
      <c r="C3" t="s">
        <v>18</v>
      </c>
      <c r="D3" t="s">
        <v>17</v>
      </c>
      <c r="E3" t="s">
        <v>17</v>
      </c>
      <c r="F3" t="s">
        <v>18</v>
      </c>
    </row>
    <row r="4" spans="1:6" x14ac:dyDescent="0.35">
      <c r="A4">
        <v>3</v>
      </c>
      <c r="B4" t="s">
        <v>18</v>
      </c>
      <c r="C4" t="s">
        <v>18</v>
      </c>
      <c r="D4" t="s">
        <v>17</v>
      </c>
      <c r="E4" t="s">
        <v>18</v>
      </c>
      <c r="F4" t="s">
        <v>18</v>
      </c>
    </row>
    <row r="5" spans="1:6" x14ac:dyDescent="0.35">
      <c r="A5">
        <v>4</v>
      </c>
      <c r="B5" t="s">
        <v>18</v>
      </c>
      <c r="C5" t="s">
        <v>18</v>
      </c>
      <c r="D5" t="s">
        <v>18</v>
      </c>
      <c r="E5" t="s">
        <v>18</v>
      </c>
      <c r="F5" t="s">
        <v>18</v>
      </c>
    </row>
    <row r="6" spans="1:6" x14ac:dyDescent="0.35">
      <c r="A6">
        <v>5</v>
      </c>
      <c r="B6" t="s">
        <v>18</v>
      </c>
      <c r="C6" t="s">
        <v>18</v>
      </c>
      <c r="D6" t="s">
        <v>18</v>
      </c>
      <c r="E6" t="s">
        <v>17</v>
      </c>
      <c r="F6" t="s">
        <v>18</v>
      </c>
    </row>
    <row r="7" spans="1:6" x14ac:dyDescent="0.35">
      <c r="A7">
        <v>6</v>
      </c>
      <c r="B7" t="s">
        <v>18</v>
      </c>
      <c r="C7" t="s">
        <v>18</v>
      </c>
      <c r="D7" t="s">
        <v>18</v>
      </c>
      <c r="E7" t="s">
        <v>18</v>
      </c>
      <c r="F7" t="s">
        <v>18</v>
      </c>
    </row>
    <row r="8" spans="1:6" x14ac:dyDescent="0.35">
      <c r="A8">
        <v>7</v>
      </c>
      <c r="B8" t="s">
        <v>18</v>
      </c>
      <c r="C8" t="s">
        <v>18</v>
      </c>
      <c r="D8" t="s">
        <v>18</v>
      </c>
      <c r="E8" t="s">
        <v>18</v>
      </c>
      <c r="F8" t="s">
        <v>18</v>
      </c>
    </row>
    <row r="9" spans="1:6" x14ac:dyDescent="0.35">
      <c r="A9">
        <v>8</v>
      </c>
      <c r="B9" t="s">
        <v>18</v>
      </c>
      <c r="C9" t="s">
        <v>18</v>
      </c>
      <c r="D9" t="s">
        <v>18</v>
      </c>
      <c r="E9" t="s">
        <v>17</v>
      </c>
      <c r="F9" t="s">
        <v>18</v>
      </c>
    </row>
    <row r="10" spans="1:6" x14ac:dyDescent="0.35">
      <c r="A10">
        <v>9</v>
      </c>
      <c r="B10" t="s">
        <v>18</v>
      </c>
      <c r="C10" t="s">
        <v>18</v>
      </c>
      <c r="D10" t="s">
        <v>18</v>
      </c>
      <c r="E10" t="s">
        <v>18</v>
      </c>
      <c r="F10" t="s">
        <v>18</v>
      </c>
    </row>
    <row r="11" spans="1:6" x14ac:dyDescent="0.35">
      <c r="A11">
        <v>10</v>
      </c>
      <c r="B11" t="s">
        <v>18</v>
      </c>
      <c r="C11" t="s">
        <v>18</v>
      </c>
      <c r="D11" t="s">
        <v>18</v>
      </c>
      <c r="E11" t="s">
        <v>17</v>
      </c>
      <c r="F11" t="s">
        <v>18</v>
      </c>
    </row>
    <row r="12" spans="1:6" x14ac:dyDescent="0.35">
      <c r="A12">
        <v>11</v>
      </c>
      <c r="B12" t="s">
        <v>17</v>
      </c>
      <c r="C12" t="s">
        <v>17</v>
      </c>
      <c r="D12" t="s">
        <v>17</v>
      </c>
      <c r="E12" t="s">
        <v>17</v>
      </c>
      <c r="F12" t="s">
        <v>18</v>
      </c>
    </row>
    <row r="13" spans="1:6" x14ac:dyDescent="0.35">
      <c r="A13">
        <v>12</v>
      </c>
      <c r="B13" t="s">
        <v>18</v>
      </c>
      <c r="C13" t="s">
        <v>18</v>
      </c>
      <c r="D13" t="s">
        <v>18</v>
      </c>
      <c r="E13" t="s">
        <v>18</v>
      </c>
      <c r="F13" t="s">
        <v>18</v>
      </c>
    </row>
    <row r="14" spans="1:6" x14ac:dyDescent="0.35">
      <c r="A14">
        <v>13</v>
      </c>
      <c r="B14" t="s">
        <v>18</v>
      </c>
      <c r="C14" t="s">
        <v>18</v>
      </c>
      <c r="D14" t="s">
        <v>18</v>
      </c>
      <c r="E14" t="s">
        <v>17</v>
      </c>
      <c r="F14" t="s">
        <v>18</v>
      </c>
    </row>
    <row r="15" spans="1:6" x14ac:dyDescent="0.35">
      <c r="A15">
        <v>14</v>
      </c>
      <c r="B15" t="s">
        <v>17</v>
      </c>
      <c r="C15" t="s">
        <v>17</v>
      </c>
      <c r="D15" t="s">
        <v>17</v>
      </c>
      <c r="E15" t="s">
        <v>18</v>
      </c>
      <c r="F15" t="s">
        <v>17</v>
      </c>
    </row>
    <row r="16" spans="1:6" x14ac:dyDescent="0.35">
      <c r="A16">
        <v>15</v>
      </c>
      <c r="B16" t="s">
        <v>17</v>
      </c>
      <c r="C16" t="s">
        <v>17</v>
      </c>
      <c r="D16" t="s">
        <v>17</v>
      </c>
      <c r="E16" t="s">
        <v>17</v>
      </c>
      <c r="F16" t="s">
        <v>18</v>
      </c>
    </row>
    <row r="17" spans="1:6" x14ac:dyDescent="0.35">
      <c r="A17">
        <v>16</v>
      </c>
      <c r="B17" t="s">
        <v>17</v>
      </c>
      <c r="C17" t="s">
        <v>17</v>
      </c>
      <c r="D17" t="s">
        <v>17</v>
      </c>
      <c r="E17" t="s">
        <v>17</v>
      </c>
      <c r="F17" t="s">
        <v>17</v>
      </c>
    </row>
    <row r="18" spans="1:6" x14ac:dyDescent="0.35">
      <c r="A18">
        <v>17</v>
      </c>
      <c r="B18" t="s">
        <v>17</v>
      </c>
      <c r="C18" t="s">
        <v>17</v>
      </c>
      <c r="D18" t="s">
        <v>18</v>
      </c>
      <c r="E18" t="s">
        <v>17</v>
      </c>
      <c r="F18" t="s">
        <v>17</v>
      </c>
    </row>
    <row r="19" spans="1:6" x14ac:dyDescent="0.35">
      <c r="A19">
        <v>18</v>
      </c>
      <c r="B19" t="s">
        <v>17</v>
      </c>
      <c r="C19" t="s">
        <v>17</v>
      </c>
      <c r="D19" t="s">
        <v>17</v>
      </c>
      <c r="E19" t="s">
        <v>18</v>
      </c>
      <c r="F19" t="s">
        <v>18</v>
      </c>
    </row>
    <row r="20" spans="1:6" x14ac:dyDescent="0.35">
      <c r="A20">
        <v>19</v>
      </c>
      <c r="B20" t="s">
        <v>18</v>
      </c>
      <c r="C20" t="s">
        <v>18</v>
      </c>
      <c r="D20" t="s">
        <v>18</v>
      </c>
      <c r="E20" t="s">
        <v>17</v>
      </c>
      <c r="F20" t="s">
        <v>17</v>
      </c>
    </row>
    <row r="21" spans="1:6" x14ac:dyDescent="0.35">
      <c r="A21">
        <v>20</v>
      </c>
      <c r="B21" t="s">
        <v>18</v>
      </c>
      <c r="C21" t="s">
        <v>17</v>
      </c>
      <c r="D21" t="s">
        <v>18</v>
      </c>
      <c r="E21" t="s">
        <v>17</v>
      </c>
      <c r="F21" t="s">
        <v>17</v>
      </c>
    </row>
    <row r="22" spans="1:6" x14ac:dyDescent="0.35">
      <c r="A22">
        <v>21</v>
      </c>
      <c r="B22" t="s">
        <v>18</v>
      </c>
      <c r="C22" t="s">
        <v>18</v>
      </c>
      <c r="D22" t="s">
        <v>18</v>
      </c>
      <c r="E22" t="s">
        <v>18</v>
      </c>
      <c r="F22" t="s">
        <v>18</v>
      </c>
    </row>
    <row r="23" spans="1:6" x14ac:dyDescent="0.35">
      <c r="A23">
        <v>22</v>
      </c>
      <c r="B23" t="s">
        <v>17</v>
      </c>
      <c r="C23" t="s">
        <v>17</v>
      </c>
      <c r="D23" t="s">
        <v>18</v>
      </c>
      <c r="E23" t="s">
        <v>17</v>
      </c>
      <c r="F23" t="s">
        <v>17</v>
      </c>
    </row>
    <row r="24" spans="1:6" x14ac:dyDescent="0.35">
      <c r="A24">
        <v>23</v>
      </c>
      <c r="B24" t="s">
        <v>18</v>
      </c>
      <c r="C24" t="s">
        <v>18</v>
      </c>
      <c r="D24" t="s">
        <v>18</v>
      </c>
      <c r="E24" t="s">
        <v>17</v>
      </c>
      <c r="F24" t="s">
        <v>18</v>
      </c>
    </row>
    <row r="25" spans="1:6" x14ac:dyDescent="0.35">
      <c r="A25">
        <v>24</v>
      </c>
      <c r="B25" t="s">
        <v>18</v>
      </c>
      <c r="C25" t="s">
        <v>18</v>
      </c>
      <c r="D25" t="s">
        <v>18</v>
      </c>
      <c r="E25" t="s">
        <v>18</v>
      </c>
      <c r="F25" t="s">
        <v>18</v>
      </c>
    </row>
    <row r="26" spans="1:6" x14ac:dyDescent="0.35">
      <c r="A26">
        <v>25</v>
      </c>
      <c r="B26" t="s">
        <v>18</v>
      </c>
      <c r="C26" t="s">
        <v>18</v>
      </c>
      <c r="D26" t="s">
        <v>17</v>
      </c>
      <c r="E26" t="s">
        <v>17</v>
      </c>
      <c r="F26" t="s">
        <v>18</v>
      </c>
    </row>
    <row r="27" spans="1:6" x14ac:dyDescent="0.35">
      <c r="A27">
        <v>26</v>
      </c>
      <c r="B27" t="s">
        <v>18</v>
      </c>
      <c r="C27" t="s">
        <v>18</v>
      </c>
      <c r="D27" t="s">
        <v>18</v>
      </c>
      <c r="E27" t="s">
        <v>17</v>
      </c>
      <c r="F27" t="s">
        <v>18</v>
      </c>
    </row>
    <row r="28" spans="1:6" x14ac:dyDescent="0.35">
      <c r="A28">
        <v>27</v>
      </c>
      <c r="B28" t="s">
        <v>18</v>
      </c>
      <c r="C28" t="s">
        <v>18</v>
      </c>
      <c r="D28" t="s">
        <v>17</v>
      </c>
      <c r="E28" t="s">
        <v>18</v>
      </c>
      <c r="F28" t="s">
        <v>18</v>
      </c>
    </row>
    <row r="29" spans="1:6" x14ac:dyDescent="0.35">
      <c r="A29">
        <v>28</v>
      </c>
      <c r="B29" t="s">
        <v>17</v>
      </c>
      <c r="C29" t="s">
        <v>18</v>
      </c>
      <c r="D29" t="s">
        <v>18</v>
      </c>
      <c r="E29" t="s">
        <v>17</v>
      </c>
      <c r="F29" t="s">
        <v>18</v>
      </c>
    </row>
    <row r="30" spans="1:6" x14ac:dyDescent="0.35">
      <c r="A30">
        <v>29</v>
      </c>
      <c r="B30" t="s">
        <v>18</v>
      </c>
      <c r="C30" t="s">
        <v>17</v>
      </c>
      <c r="D30" t="s">
        <v>18</v>
      </c>
      <c r="E30" t="s">
        <v>18</v>
      </c>
      <c r="F30" t="s">
        <v>18</v>
      </c>
    </row>
    <row r="31" spans="1:6" x14ac:dyDescent="0.35">
      <c r="A31">
        <v>30</v>
      </c>
      <c r="B31" t="s">
        <v>17</v>
      </c>
      <c r="C31" t="s">
        <v>18</v>
      </c>
      <c r="D31" t="s">
        <v>18</v>
      </c>
      <c r="E31" t="s">
        <v>17</v>
      </c>
      <c r="F31" t="s">
        <v>17</v>
      </c>
    </row>
    <row r="32" spans="1:6" x14ac:dyDescent="0.35">
      <c r="A32">
        <v>31</v>
      </c>
      <c r="B32" t="s">
        <v>18</v>
      </c>
      <c r="C32" t="s">
        <v>18</v>
      </c>
      <c r="D32" t="s">
        <v>17</v>
      </c>
      <c r="E32" t="s">
        <v>17</v>
      </c>
      <c r="F32" t="s">
        <v>18</v>
      </c>
    </row>
    <row r="33" spans="1:6" x14ac:dyDescent="0.35">
      <c r="A33">
        <v>32</v>
      </c>
      <c r="B33" t="s">
        <v>18</v>
      </c>
      <c r="C33" t="s">
        <v>18</v>
      </c>
      <c r="D33" t="s">
        <v>18</v>
      </c>
      <c r="E33" t="s">
        <v>18</v>
      </c>
      <c r="F33" t="s">
        <v>18</v>
      </c>
    </row>
    <row r="34" spans="1:6" x14ac:dyDescent="0.35">
      <c r="A34">
        <v>33</v>
      </c>
      <c r="B34" t="s">
        <v>17</v>
      </c>
      <c r="C34" t="s">
        <v>18</v>
      </c>
      <c r="D34" t="s">
        <v>18</v>
      </c>
      <c r="E34" t="s">
        <v>17</v>
      </c>
      <c r="F34" t="s">
        <v>18</v>
      </c>
    </row>
    <row r="35" spans="1:6" x14ac:dyDescent="0.35">
      <c r="A35">
        <v>34</v>
      </c>
      <c r="B35" t="s">
        <v>18</v>
      </c>
      <c r="C35" t="s">
        <v>17</v>
      </c>
      <c r="D35" t="s">
        <v>17</v>
      </c>
      <c r="E35" t="s">
        <v>17</v>
      </c>
      <c r="F35" t="s">
        <v>18</v>
      </c>
    </row>
    <row r="36" spans="1:6" x14ac:dyDescent="0.35">
      <c r="A36">
        <v>35</v>
      </c>
      <c r="B36" t="s">
        <v>17</v>
      </c>
      <c r="C36" t="s">
        <v>17</v>
      </c>
      <c r="D36" t="s">
        <v>18</v>
      </c>
      <c r="E36" t="s">
        <v>17</v>
      </c>
      <c r="F36" t="s">
        <v>18</v>
      </c>
    </row>
    <row r="37" spans="1:6" x14ac:dyDescent="0.35">
      <c r="A37">
        <v>36</v>
      </c>
      <c r="B37" t="s">
        <v>18</v>
      </c>
      <c r="C37" t="s">
        <v>18</v>
      </c>
      <c r="D37" t="s">
        <v>18</v>
      </c>
      <c r="E37" t="s">
        <v>18</v>
      </c>
      <c r="F37" t="s">
        <v>17</v>
      </c>
    </row>
    <row r="38" spans="1:6" x14ac:dyDescent="0.35">
      <c r="A38">
        <v>37</v>
      </c>
      <c r="B38" t="s">
        <v>18</v>
      </c>
      <c r="C38" t="s">
        <v>18</v>
      </c>
      <c r="D38" t="s">
        <v>17</v>
      </c>
      <c r="E38" t="s">
        <v>17</v>
      </c>
      <c r="F38" t="s">
        <v>18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23876-AE57-4E33-ACB9-9F0963893862}">
  <dimension ref="A1:H38"/>
  <sheetViews>
    <sheetView tabSelected="1" workbookViewId="0">
      <selection activeCell="E8" sqref="E8"/>
    </sheetView>
  </sheetViews>
  <sheetFormatPr defaultRowHeight="14.5" x14ac:dyDescent="0.35"/>
  <cols>
    <col min="1" max="1" width="11.6328125" customWidth="1"/>
    <col min="2" max="2" width="15.7265625" customWidth="1"/>
    <col min="3" max="3" width="19.7265625" customWidth="1"/>
    <col min="4" max="4" width="15.453125" customWidth="1"/>
    <col min="5" max="5" width="15.1796875" customWidth="1"/>
    <col min="6" max="6" width="22.54296875" customWidth="1"/>
    <col min="7" max="7" width="17" customWidth="1"/>
    <col min="8" max="8" width="17.81640625" customWidth="1"/>
  </cols>
  <sheetData>
    <row r="1" spans="1:8" x14ac:dyDescent="0.35">
      <c r="A1" t="s">
        <v>31</v>
      </c>
      <c r="B1" t="s">
        <v>23</v>
      </c>
      <c r="C1" t="s">
        <v>24</v>
      </c>
      <c r="D1" t="s">
        <v>25</v>
      </c>
      <c r="E1" t="s">
        <v>26</v>
      </c>
      <c r="F1" t="s">
        <v>27</v>
      </c>
      <c r="G1" t="s">
        <v>28</v>
      </c>
      <c r="H1" t="s">
        <v>29</v>
      </c>
    </row>
    <row r="2" spans="1:8" x14ac:dyDescent="0.35">
      <c r="A2">
        <v>1</v>
      </c>
      <c r="B2" t="s">
        <v>18</v>
      </c>
      <c r="C2" t="s">
        <v>18</v>
      </c>
      <c r="D2" t="s">
        <v>18</v>
      </c>
      <c r="E2" t="s">
        <v>18</v>
      </c>
      <c r="F2" t="s">
        <v>18</v>
      </c>
      <c r="G2" t="s">
        <v>18</v>
      </c>
      <c r="H2" t="s">
        <v>18</v>
      </c>
    </row>
    <row r="3" spans="1:8" x14ac:dyDescent="0.35">
      <c r="A3">
        <v>2</v>
      </c>
      <c r="B3" t="s">
        <v>17</v>
      </c>
      <c r="C3" t="s">
        <v>18</v>
      </c>
      <c r="D3" t="s">
        <v>18</v>
      </c>
      <c r="E3" t="s">
        <v>17</v>
      </c>
      <c r="F3" t="s">
        <v>18</v>
      </c>
      <c r="G3" t="s">
        <v>17</v>
      </c>
      <c r="H3" t="s">
        <v>17</v>
      </c>
    </row>
    <row r="4" spans="1:8" x14ac:dyDescent="0.35">
      <c r="A4">
        <v>3</v>
      </c>
      <c r="B4" t="s">
        <v>18</v>
      </c>
      <c r="C4" t="s">
        <v>18</v>
      </c>
      <c r="D4" t="s">
        <v>18</v>
      </c>
      <c r="E4" t="s">
        <v>18</v>
      </c>
      <c r="F4" t="s">
        <v>18</v>
      </c>
      <c r="G4" t="s">
        <v>18</v>
      </c>
      <c r="H4" t="s">
        <v>17</v>
      </c>
    </row>
    <row r="5" spans="1:8" x14ac:dyDescent="0.35">
      <c r="A5">
        <v>4</v>
      </c>
      <c r="B5" t="s">
        <v>18</v>
      </c>
      <c r="C5" t="s">
        <v>18</v>
      </c>
      <c r="D5" t="s">
        <v>17</v>
      </c>
      <c r="E5" t="s">
        <v>18</v>
      </c>
      <c r="F5" t="s">
        <v>18</v>
      </c>
      <c r="G5" t="s">
        <v>18</v>
      </c>
      <c r="H5" t="s">
        <v>18</v>
      </c>
    </row>
    <row r="6" spans="1:8" x14ac:dyDescent="0.35">
      <c r="A6">
        <v>5</v>
      </c>
      <c r="B6" t="s">
        <v>18</v>
      </c>
      <c r="C6" t="s">
        <v>18</v>
      </c>
      <c r="D6" t="s">
        <v>17</v>
      </c>
      <c r="E6" t="s">
        <v>18</v>
      </c>
      <c r="F6" t="s">
        <v>17</v>
      </c>
      <c r="G6" t="s">
        <v>18</v>
      </c>
      <c r="H6" t="s">
        <v>18</v>
      </c>
    </row>
    <row r="7" spans="1:8" x14ac:dyDescent="0.35">
      <c r="A7">
        <v>6</v>
      </c>
      <c r="B7" t="s">
        <v>18</v>
      </c>
      <c r="C7" t="s">
        <v>18</v>
      </c>
      <c r="D7" t="s">
        <v>17</v>
      </c>
      <c r="E7" t="s">
        <v>18</v>
      </c>
      <c r="F7" t="s">
        <v>18</v>
      </c>
      <c r="G7" t="s">
        <v>18</v>
      </c>
      <c r="H7" t="s">
        <v>18</v>
      </c>
    </row>
    <row r="8" spans="1:8" x14ac:dyDescent="0.35">
      <c r="A8">
        <v>7</v>
      </c>
      <c r="B8" t="s">
        <v>18</v>
      </c>
      <c r="C8" t="s">
        <v>18</v>
      </c>
      <c r="D8" t="s">
        <v>18</v>
      </c>
      <c r="E8" t="s">
        <v>18</v>
      </c>
      <c r="F8" t="s">
        <v>17</v>
      </c>
      <c r="G8" t="s">
        <v>18</v>
      </c>
      <c r="H8" t="s">
        <v>18</v>
      </c>
    </row>
    <row r="9" spans="1:8" x14ac:dyDescent="0.35">
      <c r="A9">
        <v>8</v>
      </c>
      <c r="B9" t="s">
        <v>17</v>
      </c>
      <c r="C9" t="s">
        <v>18</v>
      </c>
      <c r="D9" t="s">
        <v>18</v>
      </c>
      <c r="E9" t="s">
        <v>17</v>
      </c>
      <c r="F9" t="s">
        <v>18</v>
      </c>
      <c r="G9" t="s">
        <v>17</v>
      </c>
      <c r="H9" t="s">
        <v>17</v>
      </c>
    </row>
    <row r="10" spans="1:8" x14ac:dyDescent="0.35">
      <c r="A10">
        <v>9</v>
      </c>
      <c r="B10" t="s">
        <v>17</v>
      </c>
      <c r="C10" t="s">
        <v>18</v>
      </c>
      <c r="D10" t="s">
        <v>17</v>
      </c>
      <c r="E10" t="s">
        <v>17</v>
      </c>
      <c r="F10" t="s">
        <v>17</v>
      </c>
      <c r="G10" t="s">
        <v>17</v>
      </c>
      <c r="H10" t="s">
        <v>17</v>
      </c>
    </row>
    <row r="11" spans="1:8" x14ac:dyDescent="0.35">
      <c r="A11">
        <v>10</v>
      </c>
      <c r="B11" t="s">
        <v>18</v>
      </c>
      <c r="C11" t="s">
        <v>18</v>
      </c>
      <c r="D11" t="s">
        <v>18</v>
      </c>
      <c r="E11" t="s">
        <v>18</v>
      </c>
      <c r="F11" t="s">
        <v>18</v>
      </c>
      <c r="G11" t="s">
        <v>18</v>
      </c>
      <c r="H11" t="s">
        <v>18</v>
      </c>
    </row>
    <row r="12" spans="1:8" x14ac:dyDescent="0.35">
      <c r="A12">
        <v>11</v>
      </c>
      <c r="B12" t="s">
        <v>17</v>
      </c>
      <c r="C12" t="s">
        <v>18</v>
      </c>
      <c r="D12" t="s">
        <v>18</v>
      </c>
      <c r="E12" t="s">
        <v>17</v>
      </c>
      <c r="F12" t="s">
        <v>17</v>
      </c>
      <c r="G12" t="s">
        <v>17</v>
      </c>
      <c r="H12" t="s">
        <v>17</v>
      </c>
    </row>
    <row r="13" spans="1:8" x14ac:dyDescent="0.35">
      <c r="A13">
        <v>12</v>
      </c>
      <c r="B13" t="s">
        <v>18</v>
      </c>
      <c r="C13" t="s">
        <v>18</v>
      </c>
      <c r="D13" t="s">
        <v>18</v>
      </c>
      <c r="E13" t="s">
        <v>18</v>
      </c>
      <c r="F13" t="s">
        <v>18</v>
      </c>
      <c r="G13" t="s">
        <v>18</v>
      </c>
      <c r="H13" t="s">
        <v>18</v>
      </c>
    </row>
    <row r="14" spans="1:8" x14ac:dyDescent="0.35">
      <c r="A14">
        <v>13</v>
      </c>
      <c r="B14" t="s">
        <v>18</v>
      </c>
      <c r="C14" t="s">
        <v>18</v>
      </c>
      <c r="D14" t="s">
        <v>18</v>
      </c>
      <c r="E14" t="s">
        <v>17</v>
      </c>
      <c r="F14" t="s">
        <v>17</v>
      </c>
      <c r="G14" t="s">
        <v>17</v>
      </c>
      <c r="H14" t="s">
        <v>17</v>
      </c>
    </row>
    <row r="15" spans="1:8" x14ac:dyDescent="0.35">
      <c r="A15">
        <v>14</v>
      </c>
      <c r="B15" t="s">
        <v>18</v>
      </c>
      <c r="C15" t="s">
        <v>18</v>
      </c>
      <c r="D15" t="s">
        <v>18</v>
      </c>
      <c r="E15" t="s">
        <v>17</v>
      </c>
      <c r="F15" t="s">
        <v>17</v>
      </c>
      <c r="G15" t="s">
        <v>17</v>
      </c>
      <c r="H15" t="s">
        <v>17</v>
      </c>
    </row>
    <row r="16" spans="1:8" x14ac:dyDescent="0.35">
      <c r="A16">
        <v>15</v>
      </c>
      <c r="B16" t="s">
        <v>18</v>
      </c>
      <c r="C16" t="s">
        <v>17</v>
      </c>
      <c r="D16" t="s">
        <v>17</v>
      </c>
      <c r="E16" t="s">
        <v>17</v>
      </c>
      <c r="F16" t="s">
        <v>17</v>
      </c>
      <c r="G16" t="s">
        <v>17</v>
      </c>
      <c r="H16" t="s">
        <v>17</v>
      </c>
    </row>
    <row r="17" spans="1:8" x14ac:dyDescent="0.35">
      <c r="A17">
        <v>16</v>
      </c>
      <c r="B17" t="s">
        <v>18</v>
      </c>
      <c r="C17" t="s">
        <v>18</v>
      </c>
      <c r="D17" t="s">
        <v>18</v>
      </c>
      <c r="E17" t="s">
        <v>18</v>
      </c>
      <c r="F17" t="s">
        <v>18</v>
      </c>
      <c r="G17" t="s">
        <v>18</v>
      </c>
      <c r="H17" t="s">
        <v>18</v>
      </c>
    </row>
    <row r="18" spans="1:8" x14ac:dyDescent="0.35">
      <c r="A18">
        <v>17</v>
      </c>
      <c r="B18" t="s">
        <v>17</v>
      </c>
      <c r="C18" t="s">
        <v>17</v>
      </c>
      <c r="D18" t="s">
        <v>17</v>
      </c>
      <c r="E18" t="s">
        <v>18</v>
      </c>
      <c r="F18" t="s">
        <v>17</v>
      </c>
      <c r="G18" t="s">
        <v>17</v>
      </c>
      <c r="H18" t="s">
        <v>18</v>
      </c>
    </row>
    <row r="19" spans="1:8" x14ac:dyDescent="0.35">
      <c r="A19">
        <v>18</v>
      </c>
      <c r="B19" t="s">
        <v>17</v>
      </c>
      <c r="C19" t="s">
        <v>18</v>
      </c>
      <c r="D19" t="s">
        <v>17</v>
      </c>
      <c r="E19" t="s">
        <v>17</v>
      </c>
      <c r="F19" t="s">
        <v>18</v>
      </c>
      <c r="G19" t="s">
        <v>18</v>
      </c>
      <c r="H19" t="s">
        <v>18</v>
      </c>
    </row>
    <row r="20" spans="1:8" x14ac:dyDescent="0.35">
      <c r="A20">
        <v>19</v>
      </c>
      <c r="B20" t="s">
        <v>17</v>
      </c>
      <c r="C20" t="s">
        <v>18</v>
      </c>
      <c r="D20" t="s">
        <v>18</v>
      </c>
      <c r="E20" t="s">
        <v>18</v>
      </c>
      <c r="F20" t="s">
        <v>18</v>
      </c>
      <c r="G20" t="s">
        <v>18</v>
      </c>
      <c r="H20" t="s">
        <v>18</v>
      </c>
    </row>
    <row r="21" spans="1:8" x14ac:dyDescent="0.35">
      <c r="A21">
        <v>20</v>
      </c>
      <c r="B21" t="s">
        <v>17</v>
      </c>
      <c r="C21" t="s">
        <v>18</v>
      </c>
      <c r="D21" t="s">
        <v>18</v>
      </c>
      <c r="E21" t="s">
        <v>18</v>
      </c>
      <c r="F21" t="s">
        <v>18</v>
      </c>
      <c r="G21" t="s">
        <v>18</v>
      </c>
      <c r="H21" t="s">
        <v>18</v>
      </c>
    </row>
    <row r="22" spans="1:8" x14ac:dyDescent="0.35">
      <c r="A22">
        <v>21</v>
      </c>
      <c r="B22" t="s">
        <v>18</v>
      </c>
      <c r="C22" t="s">
        <v>18</v>
      </c>
      <c r="D22" t="s">
        <v>18</v>
      </c>
      <c r="E22" t="s">
        <v>18</v>
      </c>
      <c r="F22" t="s">
        <v>18</v>
      </c>
      <c r="G22" t="s">
        <v>18</v>
      </c>
      <c r="H22" t="s">
        <v>17</v>
      </c>
    </row>
    <row r="23" spans="1:8" x14ac:dyDescent="0.35">
      <c r="A23">
        <v>22</v>
      </c>
      <c r="B23" t="s">
        <v>17</v>
      </c>
      <c r="C23" t="s">
        <v>18</v>
      </c>
      <c r="D23" t="s">
        <v>18</v>
      </c>
      <c r="E23" t="s">
        <v>17</v>
      </c>
      <c r="F23" t="s">
        <v>17</v>
      </c>
      <c r="G23" t="s">
        <v>17</v>
      </c>
      <c r="H23" t="s">
        <v>17</v>
      </c>
    </row>
    <row r="24" spans="1:8" x14ac:dyDescent="0.35">
      <c r="A24">
        <v>23</v>
      </c>
      <c r="B24" t="s">
        <v>18</v>
      </c>
      <c r="C24" t="s">
        <v>18</v>
      </c>
      <c r="D24" t="s">
        <v>18</v>
      </c>
      <c r="E24" t="s">
        <v>18</v>
      </c>
      <c r="F24" t="s">
        <v>18</v>
      </c>
      <c r="G24" t="s">
        <v>18</v>
      </c>
      <c r="H24" t="s">
        <v>18</v>
      </c>
    </row>
    <row r="25" spans="1:8" x14ac:dyDescent="0.35">
      <c r="A25">
        <v>24</v>
      </c>
      <c r="B25" t="s">
        <v>18</v>
      </c>
      <c r="C25" t="s">
        <v>18</v>
      </c>
      <c r="D25" t="s">
        <v>18</v>
      </c>
      <c r="E25" t="s">
        <v>18</v>
      </c>
      <c r="F25" t="s">
        <v>18</v>
      </c>
      <c r="G25" t="s">
        <v>18</v>
      </c>
      <c r="H25" t="s">
        <v>18</v>
      </c>
    </row>
    <row r="26" spans="1:8" x14ac:dyDescent="0.35">
      <c r="A26">
        <v>25</v>
      </c>
      <c r="B26" t="s">
        <v>17</v>
      </c>
      <c r="C26" t="s">
        <v>18</v>
      </c>
      <c r="D26" t="s">
        <v>18</v>
      </c>
      <c r="E26" t="s">
        <v>18</v>
      </c>
      <c r="F26" t="s">
        <v>17</v>
      </c>
      <c r="G26" t="s">
        <v>17</v>
      </c>
      <c r="H26" t="s">
        <v>17</v>
      </c>
    </row>
    <row r="27" spans="1:8" x14ac:dyDescent="0.35">
      <c r="A27">
        <v>26</v>
      </c>
      <c r="B27" t="s">
        <v>18</v>
      </c>
      <c r="C27" t="s">
        <v>18</v>
      </c>
      <c r="D27" t="s">
        <v>18</v>
      </c>
      <c r="E27" t="s">
        <v>18</v>
      </c>
      <c r="F27" t="s">
        <v>18</v>
      </c>
      <c r="G27" t="s">
        <v>18</v>
      </c>
      <c r="H27" t="s">
        <v>18</v>
      </c>
    </row>
    <row r="28" spans="1:8" x14ac:dyDescent="0.35">
      <c r="A28">
        <v>27</v>
      </c>
      <c r="B28" t="s">
        <v>18</v>
      </c>
      <c r="C28" t="s">
        <v>18</v>
      </c>
      <c r="D28" t="s">
        <v>18</v>
      </c>
      <c r="E28" t="s">
        <v>18</v>
      </c>
      <c r="F28" t="s">
        <v>18</v>
      </c>
      <c r="G28" t="s">
        <v>18</v>
      </c>
      <c r="H28" t="s">
        <v>18</v>
      </c>
    </row>
    <row r="29" spans="1:8" x14ac:dyDescent="0.35">
      <c r="A29">
        <v>28</v>
      </c>
      <c r="B29" t="s">
        <v>17</v>
      </c>
      <c r="C29" t="s">
        <v>18</v>
      </c>
      <c r="D29" t="s">
        <v>18</v>
      </c>
      <c r="E29" t="s">
        <v>17</v>
      </c>
      <c r="F29" t="s">
        <v>18</v>
      </c>
      <c r="G29" t="s">
        <v>17</v>
      </c>
      <c r="H29" t="s">
        <v>17</v>
      </c>
    </row>
    <row r="30" spans="1:8" x14ac:dyDescent="0.35">
      <c r="A30">
        <v>29</v>
      </c>
      <c r="B30" t="s">
        <v>18</v>
      </c>
      <c r="C30" t="s">
        <v>18</v>
      </c>
      <c r="D30" t="s">
        <v>17</v>
      </c>
      <c r="E30" t="s">
        <v>17</v>
      </c>
      <c r="F30" t="s">
        <v>18</v>
      </c>
      <c r="G30" t="s">
        <v>17</v>
      </c>
      <c r="H30" t="s">
        <v>17</v>
      </c>
    </row>
    <row r="31" spans="1:8" x14ac:dyDescent="0.35">
      <c r="A31">
        <v>30</v>
      </c>
      <c r="B31" t="s">
        <v>18</v>
      </c>
      <c r="C31" t="s">
        <v>18</v>
      </c>
      <c r="D31" t="s">
        <v>18</v>
      </c>
      <c r="E31" t="s">
        <v>18</v>
      </c>
      <c r="F31" t="s">
        <v>17</v>
      </c>
      <c r="G31" t="s">
        <v>18</v>
      </c>
      <c r="H31" t="s">
        <v>18</v>
      </c>
    </row>
    <row r="32" spans="1:8" x14ac:dyDescent="0.35">
      <c r="A32">
        <v>31</v>
      </c>
      <c r="B32" t="s">
        <v>18</v>
      </c>
      <c r="C32" t="s">
        <v>17</v>
      </c>
      <c r="D32" t="s">
        <v>17</v>
      </c>
      <c r="E32" t="s">
        <v>17</v>
      </c>
      <c r="F32" t="s">
        <v>18</v>
      </c>
      <c r="G32" t="s">
        <v>18</v>
      </c>
      <c r="H32" t="s">
        <v>17</v>
      </c>
    </row>
    <row r="33" spans="1:8" x14ac:dyDescent="0.35">
      <c r="A33">
        <v>32</v>
      </c>
      <c r="B33" t="s">
        <v>17</v>
      </c>
      <c r="C33" t="s">
        <v>17</v>
      </c>
      <c r="D33" t="s">
        <v>17</v>
      </c>
      <c r="E33" t="s">
        <v>17</v>
      </c>
      <c r="F33" t="s">
        <v>18</v>
      </c>
      <c r="G33" t="s">
        <v>17</v>
      </c>
      <c r="H33" t="s">
        <v>17</v>
      </c>
    </row>
    <row r="34" spans="1:8" x14ac:dyDescent="0.35">
      <c r="A34">
        <v>33</v>
      </c>
      <c r="B34" t="s">
        <v>18</v>
      </c>
      <c r="C34" t="s">
        <v>18</v>
      </c>
      <c r="D34" t="s">
        <v>18</v>
      </c>
      <c r="E34" t="s">
        <v>18</v>
      </c>
      <c r="F34" t="s">
        <v>18</v>
      </c>
      <c r="G34" t="s">
        <v>18</v>
      </c>
      <c r="H34" t="s">
        <v>18</v>
      </c>
    </row>
    <row r="35" spans="1:8" x14ac:dyDescent="0.35">
      <c r="A35">
        <v>34</v>
      </c>
      <c r="B35" t="s">
        <v>17</v>
      </c>
      <c r="C35" t="s">
        <v>18</v>
      </c>
      <c r="D35" t="s">
        <v>18</v>
      </c>
      <c r="E35" t="s">
        <v>17</v>
      </c>
      <c r="F35" t="s">
        <v>18</v>
      </c>
      <c r="G35" t="s">
        <v>17</v>
      </c>
      <c r="H35" t="s">
        <v>17</v>
      </c>
    </row>
    <row r="36" spans="1:8" x14ac:dyDescent="0.35">
      <c r="A36">
        <v>35</v>
      </c>
      <c r="B36" t="s">
        <v>18</v>
      </c>
      <c r="C36" t="s">
        <v>18</v>
      </c>
      <c r="D36" t="s">
        <v>18</v>
      </c>
      <c r="E36" t="s">
        <v>18</v>
      </c>
      <c r="F36" t="s">
        <v>18</v>
      </c>
      <c r="G36" t="s">
        <v>18</v>
      </c>
      <c r="H36" t="s">
        <v>18</v>
      </c>
    </row>
    <row r="37" spans="1:8" x14ac:dyDescent="0.35">
      <c r="A37">
        <v>36</v>
      </c>
      <c r="B37" t="s">
        <v>17</v>
      </c>
      <c r="C37" t="s">
        <v>18</v>
      </c>
      <c r="D37" t="s">
        <v>18</v>
      </c>
      <c r="E37" t="s">
        <v>17</v>
      </c>
      <c r="F37" t="s">
        <v>17</v>
      </c>
      <c r="G37" t="s">
        <v>17</v>
      </c>
      <c r="H37" t="s">
        <v>18</v>
      </c>
    </row>
    <row r="38" spans="1:8" x14ac:dyDescent="0.35">
      <c r="A38">
        <v>37</v>
      </c>
      <c r="B38" t="s">
        <v>18</v>
      </c>
      <c r="C38" t="s">
        <v>17</v>
      </c>
      <c r="D38" t="s">
        <v>17</v>
      </c>
      <c r="E38" t="s">
        <v>17</v>
      </c>
      <c r="F38" t="s">
        <v>18</v>
      </c>
      <c r="G38" t="s">
        <v>18</v>
      </c>
      <c r="H38" t="s">
        <v>17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EF783-282F-4DAE-A8DD-8516DFB7A06B}">
  <dimension ref="A1:AR6"/>
  <sheetViews>
    <sheetView topLeftCell="AJ1" workbookViewId="0">
      <selection activeCell="AQ2" sqref="AQ2"/>
    </sheetView>
  </sheetViews>
  <sheetFormatPr defaultRowHeight="14.5" x14ac:dyDescent="0.35"/>
  <cols>
    <col min="1" max="1" width="12.36328125" bestFit="1" customWidth="1"/>
    <col min="2" max="2" width="18.1796875" bestFit="1" customWidth="1"/>
    <col min="4" max="4" width="12.36328125" bestFit="1" customWidth="1"/>
    <col min="5" max="5" width="18.1796875" bestFit="1" customWidth="1"/>
    <col min="9" max="9" width="12.36328125" bestFit="1" customWidth="1"/>
    <col min="10" max="10" width="17.90625" bestFit="1" customWidth="1"/>
    <col min="11" max="11" width="3.54296875" bestFit="1" customWidth="1"/>
    <col min="12" max="12" width="12.36328125" bestFit="1" customWidth="1"/>
    <col min="13" max="13" width="17.90625" bestFit="1" customWidth="1"/>
    <col min="14" max="14" width="14.08984375" bestFit="1" customWidth="1"/>
    <col min="15" max="15" width="12.36328125" bestFit="1" customWidth="1"/>
    <col min="16" max="16" width="17.90625" bestFit="1" customWidth="1"/>
    <col min="17" max="17" width="3.54296875" bestFit="1" customWidth="1"/>
    <col min="18" max="18" width="12.36328125" bestFit="1" customWidth="1"/>
    <col min="19" max="19" width="17.90625" bestFit="1" customWidth="1"/>
    <col min="20" max="20" width="13.54296875" customWidth="1"/>
    <col min="21" max="21" width="12.36328125" bestFit="1" customWidth="1"/>
    <col min="22" max="22" width="17.90625" bestFit="1" customWidth="1"/>
    <col min="23" max="23" width="8.7265625" customWidth="1"/>
    <col min="24" max="24" width="12.36328125" bestFit="1" customWidth="1"/>
    <col min="25" max="25" width="17.54296875" bestFit="1" customWidth="1"/>
    <col min="26" max="26" width="8.26953125" bestFit="1" customWidth="1"/>
    <col min="27" max="27" width="12.36328125" bestFit="1" customWidth="1"/>
    <col min="28" max="28" width="17.54296875" bestFit="1" customWidth="1"/>
    <col min="29" max="29" width="17.453125" bestFit="1" customWidth="1"/>
    <col min="30" max="30" width="12.36328125" bestFit="1" customWidth="1"/>
    <col min="31" max="31" width="17.54296875" bestFit="1" customWidth="1"/>
    <col min="32" max="32" width="5.36328125" bestFit="1" customWidth="1"/>
    <col min="33" max="33" width="12.36328125" bestFit="1" customWidth="1"/>
    <col min="34" max="34" width="17.54296875" bestFit="1" customWidth="1"/>
    <col min="35" max="35" width="5.36328125" bestFit="1" customWidth="1"/>
    <col min="36" max="36" width="12.36328125" bestFit="1" customWidth="1"/>
    <col min="37" max="37" width="17.54296875" bestFit="1" customWidth="1"/>
    <col min="38" max="39" width="5.36328125" bestFit="1" customWidth="1"/>
    <col min="40" max="40" width="8.26953125" bestFit="1" customWidth="1"/>
    <col min="41" max="41" width="7.7265625" bestFit="1" customWidth="1"/>
    <col min="42" max="42" width="5.36328125" bestFit="1" customWidth="1"/>
    <col min="43" max="43" width="12.36328125" bestFit="1" customWidth="1"/>
    <col min="44" max="44" width="18.1796875" bestFit="1" customWidth="1"/>
    <col min="45" max="46" width="5.36328125" bestFit="1" customWidth="1"/>
    <col min="47" max="50" width="8.26953125" bestFit="1" customWidth="1"/>
    <col min="51" max="51" width="7.7265625" bestFit="1" customWidth="1"/>
    <col min="52" max="52" width="5.36328125" bestFit="1" customWidth="1"/>
    <col min="53" max="53" width="7.7265625" bestFit="1" customWidth="1"/>
    <col min="54" max="54" width="5.36328125" bestFit="1" customWidth="1"/>
    <col min="55" max="55" width="8.26953125" bestFit="1" customWidth="1"/>
    <col min="56" max="56" width="7.7265625" bestFit="1" customWidth="1"/>
    <col min="57" max="58" width="5.36328125" bestFit="1" customWidth="1"/>
    <col min="59" max="59" width="7.7265625" bestFit="1" customWidth="1"/>
    <col min="60" max="61" width="5.36328125" bestFit="1" customWidth="1"/>
    <col min="62" max="65" width="8.26953125" bestFit="1" customWidth="1"/>
    <col min="66" max="69" width="1.81640625" bestFit="1" customWidth="1"/>
    <col min="70" max="97" width="2.81640625" bestFit="1" customWidth="1"/>
    <col min="98" max="98" width="25.54296875" bestFit="1" customWidth="1"/>
    <col min="99" max="106" width="1.81640625" bestFit="1" customWidth="1"/>
    <col min="107" max="134" width="2.81640625" bestFit="1" customWidth="1"/>
    <col min="135" max="135" width="28.1796875" bestFit="1" customWidth="1"/>
    <col min="136" max="143" width="1.81640625" bestFit="1" customWidth="1"/>
    <col min="144" max="171" width="2.81640625" bestFit="1" customWidth="1"/>
    <col min="172" max="172" width="21.08984375" bestFit="1" customWidth="1"/>
    <col min="173" max="180" width="1.81640625" bestFit="1" customWidth="1"/>
    <col min="181" max="208" width="2.81640625" bestFit="1" customWidth="1"/>
  </cols>
  <sheetData>
    <row r="1" spans="1:44" x14ac:dyDescent="0.35">
      <c r="A1" s="2" t="s">
        <v>48</v>
      </c>
      <c r="B1" t="s">
        <v>49</v>
      </c>
      <c r="D1" s="2" t="s">
        <v>48</v>
      </c>
      <c r="E1" t="s">
        <v>49</v>
      </c>
      <c r="I1" s="2" t="s">
        <v>48</v>
      </c>
      <c r="J1" t="s">
        <v>51</v>
      </c>
      <c r="L1" s="2" t="s">
        <v>48</v>
      </c>
      <c r="M1" t="s">
        <v>51</v>
      </c>
      <c r="O1" s="2" t="s">
        <v>48</v>
      </c>
      <c r="P1" t="s">
        <v>51</v>
      </c>
      <c r="R1" s="2" t="s">
        <v>48</v>
      </c>
      <c r="S1" t="s">
        <v>51</v>
      </c>
      <c r="U1" s="2" t="s">
        <v>48</v>
      </c>
      <c r="V1" t="s">
        <v>51</v>
      </c>
      <c r="X1" s="2" t="s">
        <v>48</v>
      </c>
      <c r="Y1" t="s">
        <v>52</v>
      </c>
      <c r="AA1" s="2" t="s">
        <v>48</v>
      </c>
      <c r="AB1" t="s">
        <v>52</v>
      </c>
      <c r="AD1" s="2" t="s">
        <v>48</v>
      </c>
      <c r="AE1" t="s">
        <v>52</v>
      </c>
      <c r="AG1" s="2" t="s">
        <v>48</v>
      </c>
      <c r="AH1" t="s">
        <v>52</v>
      </c>
      <c r="AJ1" s="2" t="s">
        <v>48</v>
      </c>
      <c r="AK1" t="s">
        <v>52</v>
      </c>
      <c r="AQ1" s="2" t="s">
        <v>48</v>
      </c>
      <c r="AR1" t="s">
        <v>49</v>
      </c>
    </row>
    <row r="2" spans="1:44" x14ac:dyDescent="0.35">
      <c r="A2" s="1" t="s">
        <v>15</v>
      </c>
      <c r="B2" s="3">
        <v>16</v>
      </c>
      <c r="D2" s="1" t="s">
        <v>33</v>
      </c>
      <c r="E2" s="3">
        <v>20</v>
      </c>
      <c r="I2" s="1" t="s">
        <v>17</v>
      </c>
      <c r="J2" s="3">
        <v>21</v>
      </c>
      <c r="L2" s="1" t="s">
        <v>17</v>
      </c>
      <c r="M2" s="3">
        <v>13</v>
      </c>
      <c r="O2" s="1" t="s">
        <v>17</v>
      </c>
      <c r="P2" s="3">
        <v>17</v>
      </c>
      <c r="R2" s="1" t="s">
        <v>17</v>
      </c>
      <c r="S2" s="3">
        <v>10</v>
      </c>
      <c r="U2" s="1" t="s">
        <v>17</v>
      </c>
      <c r="V2" s="3">
        <v>28</v>
      </c>
      <c r="X2" s="1" t="s">
        <v>17</v>
      </c>
      <c r="Y2" s="3">
        <v>11</v>
      </c>
      <c r="AA2" s="1" t="s">
        <v>17</v>
      </c>
      <c r="AB2" s="3">
        <v>11</v>
      </c>
      <c r="AD2" s="1" t="s">
        <v>17</v>
      </c>
      <c r="AE2" s="3">
        <v>12</v>
      </c>
      <c r="AG2" s="1" t="s">
        <v>17</v>
      </c>
      <c r="AH2" s="3">
        <v>23</v>
      </c>
      <c r="AJ2" s="1" t="s">
        <v>17</v>
      </c>
      <c r="AK2" s="3">
        <v>8</v>
      </c>
      <c r="AQ2" s="1" t="s">
        <v>55</v>
      </c>
      <c r="AR2" s="3">
        <v>7</v>
      </c>
    </row>
    <row r="3" spans="1:44" x14ac:dyDescent="0.35">
      <c r="A3" s="1">
        <v>51</v>
      </c>
      <c r="B3" s="3">
        <v>8</v>
      </c>
      <c r="D3" s="1" t="s">
        <v>14</v>
      </c>
      <c r="E3" s="3">
        <v>9</v>
      </c>
      <c r="I3" s="1" t="s">
        <v>18</v>
      </c>
      <c r="J3" s="3">
        <v>16</v>
      </c>
      <c r="L3" s="1" t="s">
        <v>18</v>
      </c>
      <c r="M3" s="3">
        <v>24</v>
      </c>
      <c r="O3" s="1" t="s">
        <v>18</v>
      </c>
      <c r="P3" s="3">
        <v>20</v>
      </c>
      <c r="R3" s="1" t="s">
        <v>18</v>
      </c>
      <c r="S3" s="3">
        <v>27</v>
      </c>
      <c r="U3" s="1" t="s">
        <v>18</v>
      </c>
      <c r="V3" s="3">
        <v>9</v>
      </c>
      <c r="X3" s="1" t="s">
        <v>18</v>
      </c>
      <c r="Y3" s="3">
        <v>26</v>
      </c>
      <c r="AA3" s="1" t="s">
        <v>18</v>
      </c>
      <c r="AB3" s="3">
        <v>26</v>
      </c>
      <c r="AD3" s="1" t="s">
        <v>18</v>
      </c>
      <c r="AE3" s="3">
        <v>25</v>
      </c>
      <c r="AG3" s="1" t="s">
        <v>18</v>
      </c>
      <c r="AH3" s="3">
        <v>14</v>
      </c>
      <c r="AJ3" s="1" t="s">
        <v>18</v>
      </c>
      <c r="AK3" s="3">
        <v>29</v>
      </c>
      <c r="AQ3" s="1" t="s">
        <v>53</v>
      </c>
      <c r="AR3" s="3">
        <v>22</v>
      </c>
    </row>
    <row r="4" spans="1:44" x14ac:dyDescent="0.35">
      <c r="A4" s="1" t="s">
        <v>44</v>
      </c>
      <c r="B4" s="3">
        <v>8</v>
      </c>
      <c r="D4" s="1" t="s">
        <v>34</v>
      </c>
      <c r="E4" s="3">
        <v>8</v>
      </c>
      <c r="AQ4" s="1" t="s">
        <v>54</v>
      </c>
      <c r="AR4" s="3">
        <v>8</v>
      </c>
    </row>
    <row r="5" spans="1:44" x14ac:dyDescent="0.35">
      <c r="A5" s="1" t="s">
        <v>50</v>
      </c>
      <c r="B5" s="3">
        <v>4</v>
      </c>
    </row>
    <row r="6" spans="1:44" x14ac:dyDescent="0.35">
      <c r="A6" s="1">
        <v>50</v>
      </c>
      <c r="B6" s="3">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8775F-9AE7-4AB8-B9E8-E95B10DB1689}">
  <dimension ref="A1"/>
  <sheetViews>
    <sheetView showGridLines="0" workbookViewId="0">
      <selection activeCell="A2" sqref="A2"/>
    </sheetView>
  </sheetViews>
  <sheetFormatPr defaultRowHeight="14.5"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F5FCD-EFF6-4B6D-B118-5834A9924DC1}">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farmers</vt:lpstr>
      <vt:lpstr>growing crops</vt:lpstr>
      <vt:lpstr>lack of access</vt:lpstr>
      <vt:lpstr>useful app features</vt:lpstr>
      <vt:lpstr>Analysis</vt:lpstr>
      <vt:lpstr>Dashboard</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Anabel Amarachukwu</cp:lastModifiedBy>
  <dcterms:created xsi:type="dcterms:W3CDTF">2025-05-28T17:38:17Z</dcterms:created>
  <dcterms:modified xsi:type="dcterms:W3CDTF">2025-05-30T15:29:08Z</dcterms:modified>
</cp:coreProperties>
</file>