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uralix\Emitter\Pas200\Hw\Artf\Pcb\Altium\EMI-09-AF-001--Pas200X1\"/>
    </mc:Choice>
  </mc:AlternateContent>
  <xr:revisionPtr revIDLastSave="0" documentId="13_ncr:1_{690B5A6D-9D0D-4221-80D6-FC847C5B1772}" xr6:coauthVersionLast="45" xr6:coauthVersionMax="45" xr10:uidLastSave="{00000000-0000-0000-0000-000000000000}"/>
  <bookViews>
    <workbookView xWindow="28680" yWindow="-16305" windowWidth="57840" windowHeight="32040" xr2:uid="{C97F7830-58E1-42B9-92CE-D3FA4BC423F3}"/>
  </bookViews>
  <sheets>
    <sheet name="Sheet1" sheetId="1" r:id="rId1"/>
    <sheet name="US Dollar Exchange Rates Table " sheetId="4" r:id="rId2"/>
  </sheets>
  <definedNames>
    <definedName name="_xlnm._FilterDatabase" localSheetId="0" hidden="1">Sheet1!$A$9:$AW$9</definedName>
    <definedName name="ExternalData_1" localSheetId="1" hidden="1">'US Dollar Exchange Rates Table '!$A$1:$C$11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14" i="1" l="1"/>
  <c r="V13" i="1"/>
  <c r="B3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3B648A1-BA08-4BF6-9C0C-DC760F0833D2}" keepAlive="1" name="Query - US Dollar Exchange Rates Table Converter" description="Connection to the 'US Dollar Exchange Rates Table Converter' query in the workbook." type="5" refreshedVersion="6" background="1" saveData="1">
    <dbPr connection="Provider=Microsoft.Mashup.OleDb.1;Data Source=$Workbook$;Location=&quot;US Dollar Exchange Rates Table Converter&quot;;Extended Properties=&quot;&quot;" command="SELECT * FROM [US Dollar Exchange Rates Table Converter]"/>
  </connection>
</connections>
</file>

<file path=xl/sharedStrings.xml><?xml version="1.0" encoding="utf-8"?>
<sst xmlns="http://schemas.openxmlformats.org/spreadsheetml/2006/main" count="194" uniqueCount="94">
  <si>
    <t>Pcb Name:</t>
  </si>
  <si>
    <t>Pcb Version:</t>
  </si>
  <si>
    <t>Pcb Ident:</t>
  </si>
  <si>
    <t>Report Date:</t>
  </si>
  <si>
    <t>Legend:</t>
  </si>
  <si>
    <t>Field=Global_PcbName</t>
  </si>
  <si>
    <t>Field=Global_PcbVersion</t>
  </si>
  <si>
    <t>Field=Global_PcbIdent</t>
  </si>
  <si>
    <t>Field=ReportDate</t>
  </si>
  <si>
    <t>XXXXX</t>
  </si>
  <si>
    <t xml:space="preserve">Project: </t>
  </si>
  <si>
    <t>Bom Name:</t>
  </si>
  <si>
    <t>Bom Version:</t>
  </si>
  <si>
    <t>Bom Ident:</t>
  </si>
  <si>
    <t>Report Time:</t>
  </si>
  <si>
    <t>Field=Global_ProjectName</t>
  </si>
  <si>
    <t>Field=VariantName</t>
  </si>
  <si>
    <t>Field=Variant_BomVersion</t>
  </si>
  <si>
    <t>Field=Variant_BomIdent</t>
  </si>
  <si>
    <t>Field=ReportTime</t>
  </si>
  <si>
    <t>Column=Line #</t>
  </si>
  <si>
    <t>Column=Mfr No 1</t>
  </si>
  <si>
    <t>Column=Quantity</t>
  </si>
  <si>
    <t>Column=Designator</t>
  </si>
  <si>
    <t>Column=Description</t>
  </si>
  <si>
    <t>Column=Auralix WH</t>
  </si>
  <si>
    <t>Column=Supplier 1</t>
  </si>
  <si>
    <t>Column=Manufacturer 1</t>
  </si>
  <si>
    <t>Column=Manufacturer Part Number 1</t>
  </si>
  <si>
    <t>Column=Supplier Part Number 1</t>
  </si>
  <si>
    <t>Column=Manufacturer Lifecycle 1</t>
  </si>
  <si>
    <t>Column=Supplier Stock 1</t>
  </si>
  <si>
    <t>Column=Supplier Order Qty 1</t>
  </si>
  <si>
    <t>Column=Supplier Unit Price 1</t>
  </si>
  <si>
    <t>Column=Supplier Subtotal per Board 1</t>
  </si>
  <si>
    <t>Column=Supplier Subtotal 1</t>
  </si>
  <si>
    <t>Column=Assembly Service Provides Material</t>
  </si>
  <si>
    <t>Column=Assembly Service Part Choice</t>
  </si>
  <si>
    <t>a</t>
  </si>
  <si>
    <t>US Dollar</t>
  </si>
  <si>
    <t>1.00 USD</t>
  </si>
  <si>
    <t>inv. 1.00 USD</t>
  </si>
  <si>
    <t>Euro</t>
  </si>
  <si>
    <t>British Pound</t>
  </si>
  <si>
    <t>Indian Rupee</t>
  </si>
  <si>
    <t>Australian Dollar</t>
  </si>
  <si>
    <t>Canadian Dollar</t>
  </si>
  <si>
    <t>Singapore Dollar</t>
  </si>
  <si>
    <t>Swiss Franc</t>
  </si>
  <si>
    <t>Malaysian Ringgit</t>
  </si>
  <si>
    <t>Japanese Yen</t>
  </si>
  <si>
    <t>Chinese Yuan Renminbi</t>
  </si>
  <si>
    <t>Column=Mfr No 2</t>
  </si>
  <si>
    <t>Column=Mfr No 3</t>
  </si>
  <si>
    <t>Column=zAlternative 1 - Mfr No 2</t>
  </si>
  <si>
    <t>Column=zAlternative 1 - Mfr No 1</t>
  </si>
  <si>
    <t>Column=zAlternative 2 - Mfr No 1</t>
  </si>
  <si>
    <t>Column=zAlternative 2 - Mfr No 2</t>
  </si>
  <si>
    <t>Column=zAlternative 3 - Mfr No 1</t>
  </si>
  <si>
    <t>Column=zAlternative 3 - Mfr No 2</t>
  </si>
  <si>
    <t>Column=zAlternative 4 - Mfr No 1</t>
  </si>
  <si>
    <t>Column=zAlternative 4 - Mfr No 2</t>
  </si>
  <si>
    <t>Column=zAlternative 5 - Mfr No 1</t>
  </si>
  <si>
    <t>Column=zAlternative 5 - Mfr No 2</t>
  </si>
  <si>
    <t>Column=zAlternative 6 - Mfr No 1</t>
  </si>
  <si>
    <t>Column=zAlternative 6 - Mfr No 2</t>
  </si>
  <si>
    <t>Column=zAlternative 7 - Mfr No 1</t>
  </si>
  <si>
    <t>Column=zAlternative 7 - Mfr No 2</t>
  </si>
  <si>
    <t>Column=zAlternative 8 - Mfr No 1</t>
  </si>
  <si>
    <t>Column=zAlternative 8 - Mfr No 2</t>
  </si>
  <si>
    <t>Column=zAlternative 9 - Mfr No 1</t>
  </si>
  <si>
    <t>Column=zAlternative 9 - Mfr No 2</t>
  </si>
  <si>
    <t>ActiveBOM:</t>
  </si>
  <si>
    <t>Production Quantity:</t>
  </si>
  <si>
    <t xml:space="preserve">TOTAL </t>
  </si>
  <si>
    <t>PRICE:</t>
  </si>
  <si>
    <t>BOARD</t>
  </si>
  <si>
    <t>Fitted</t>
  </si>
  <si>
    <t>-&gt; Parameters for BOM Ordering</t>
  </si>
  <si>
    <t>-&gt; Solution from Altium &amp; Parameters for BOM Ordering</t>
  </si>
  <si>
    <t>-&gt; Supplier Stock Problem, Alternative Mfr No Problem</t>
  </si>
  <si>
    <t xml:space="preserve">-&gt; Supplier not selected </t>
  </si>
  <si>
    <t>-&gt; Label</t>
  </si>
  <si>
    <t>-&gt; Parameters with Price Value in $</t>
  </si>
  <si>
    <t>Column=Mfr</t>
  </si>
  <si>
    <t>Column=zAlternative 1 - Mfr</t>
  </si>
  <si>
    <t>Column=zAlternative 2 - Mfr</t>
  </si>
  <si>
    <t>Column=zAlternative 3 - Mfr</t>
  </si>
  <si>
    <t>Column=zAlternative 4 - Mfr</t>
  </si>
  <si>
    <t>Column=zAlternative 5 - Mfr</t>
  </si>
  <si>
    <t>Column=zAlternative 6 - Mfr</t>
  </si>
  <si>
    <t>Column=zAlternative 7 - Mfr</t>
  </si>
  <si>
    <t>Column=zAlternative 8 - Mfr</t>
  </si>
  <si>
    <t>Column=zAlternative 9 - Mfr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</si>
</sst>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&quot;€&quot;"/>
    <numFmt numFmtId="165" formatCode="[$$-409]#,##0.00"/>
  </numFmts>
  <fonts count="11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0"/>
      <name val="Calibri"/>
      <family val="2"/>
      <scheme val="minor"/>
    </font>
    <font>
      <b/>
      <sz val="26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double">
        <color theme="1"/>
      </bottom>
      <diagonal/>
    </border>
    <border>
      <left/>
      <right/>
      <top style="thick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5">
    <xf numFmtId="0" fontId="0" fillId="0" borderId="0" xfId="0"/>
    <xf numFmtId="49" fontId="3" fillId="2" borderId="0" xfId="0" applyNumberFormat="1" applyFont="1" applyFill="1"/>
    <xf numFmtId="49" fontId="3" fillId="2" borderId="3" xfId="0" applyNumberFormat="1" applyFont="1" applyFill="1" applyBorder="1"/>
    <xf numFmtId="49" fontId="3" fillId="2" borderId="4" xfId="0" applyNumberFormat="1" applyFont="1" applyFill="1" applyBorder="1" applyAlignment="1">
      <alignment vertical="center" wrapText="1"/>
    </xf>
    <xf numFmtId="49" fontId="0" fillId="2" borderId="3" xfId="0" applyNumberFormat="1" applyFill="1" applyBorder="1" applyAlignment="1">
      <alignment vertical="center" wrapText="1"/>
    </xf>
    <xf numFmtId="49" fontId="1" fillId="2" borderId="3" xfId="0" applyNumberFormat="1" applyFont="1" applyFill="1" applyBorder="1" applyAlignment="1">
      <alignment vertical="center"/>
    </xf>
    <xf numFmtId="49" fontId="1" fillId="2" borderId="5" xfId="0" applyNumberFormat="1" applyFont="1" applyFill="1" applyBorder="1" applyAlignment="1">
      <alignment vertical="center"/>
    </xf>
    <xf numFmtId="49" fontId="1" fillId="0" borderId="0" xfId="0" applyNumberFormat="1" applyFont="1"/>
    <xf numFmtId="49" fontId="4" fillId="2" borderId="0" xfId="0" applyNumberFormat="1" applyFont="1" applyFill="1"/>
    <xf numFmtId="49" fontId="1" fillId="2" borderId="6" xfId="0" quotePrefix="1" applyNumberFormat="1" applyFont="1" applyFill="1" applyBorder="1" applyAlignment="1">
      <alignment vertical="center"/>
    </xf>
    <xf numFmtId="49" fontId="3" fillId="2" borderId="6" xfId="0" applyNumberFormat="1" applyFont="1" applyFill="1" applyBorder="1"/>
    <xf numFmtId="49" fontId="1" fillId="3" borderId="8" xfId="0" applyNumberFormat="1" applyFont="1" applyFill="1" applyBorder="1"/>
    <xf numFmtId="49" fontId="4" fillId="2" borderId="9" xfId="0" applyNumberFormat="1" applyFont="1" applyFill="1" applyBorder="1"/>
    <xf numFmtId="49" fontId="4" fillId="2" borderId="10" xfId="0" applyNumberFormat="1" applyFont="1" applyFill="1" applyBorder="1"/>
    <xf numFmtId="49" fontId="1" fillId="0" borderId="3" xfId="0" applyNumberFormat="1" applyFont="1" applyBorder="1"/>
    <xf numFmtId="49" fontId="1" fillId="2" borderId="10" xfId="0" quotePrefix="1" applyNumberFormat="1" applyFont="1" applyFill="1" applyBorder="1" applyAlignment="1">
      <alignment vertical="center"/>
    </xf>
    <xf numFmtId="49" fontId="1" fillId="2" borderId="12" xfId="0" applyNumberFormat="1" applyFont="1" applyFill="1" applyBorder="1" applyAlignment="1">
      <alignment vertical="center"/>
    </xf>
    <xf numFmtId="49" fontId="5" fillId="0" borderId="13" xfId="0" applyNumberFormat="1" applyFont="1" applyBorder="1"/>
    <xf numFmtId="49" fontId="5" fillId="0" borderId="14" xfId="0" applyNumberFormat="1" applyFont="1" applyBorder="1"/>
    <xf numFmtId="49" fontId="1" fillId="2" borderId="0" xfId="0" quotePrefix="1" applyNumberFormat="1" applyFont="1" applyFill="1" applyBorder="1" applyAlignment="1">
      <alignment vertical="center"/>
    </xf>
    <xf numFmtId="49" fontId="5" fillId="0" borderId="0" xfId="0" applyNumberFormat="1" applyFont="1" applyBorder="1"/>
    <xf numFmtId="49" fontId="0" fillId="0" borderId="0" xfId="0" applyNumberFormat="1"/>
    <xf numFmtId="0" fontId="0" fillId="0" borderId="0" xfId="0" applyBorder="1"/>
    <xf numFmtId="0" fontId="6" fillId="0" borderId="0" xfId="0" applyFont="1" applyBorder="1"/>
    <xf numFmtId="0" fontId="0" fillId="0" borderId="0" xfId="0" applyNumberFormat="1"/>
    <xf numFmtId="49" fontId="1" fillId="0" borderId="0" xfId="0" applyNumberFormat="1" applyFont="1" applyFill="1" applyBorder="1" applyAlignment="1">
      <alignment vertical="center"/>
    </xf>
    <xf numFmtId="49" fontId="7" fillId="0" borderId="15" xfId="0" applyNumberFormat="1" applyFont="1" applyFill="1" applyBorder="1"/>
    <xf numFmtId="49" fontId="0" fillId="0" borderId="0" xfId="0" applyNumberFormat="1" applyBorder="1"/>
    <xf numFmtId="165" fontId="0" fillId="5" borderId="0" xfId="0" applyNumberFormat="1" applyFill="1"/>
    <xf numFmtId="49" fontId="0" fillId="6" borderId="0" xfId="0" applyNumberFormat="1" applyFill="1"/>
    <xf numFmtId="49" fontId="0" fillId="3" borderId="0" xfId="0" applyNumberFormat="1" applyFill="1"/>
    <xf numFmtId="49" fontId="7" fillId="0" borderId="0" xfId="0" applyNumberFormat="1" applyFont="1"/>
    <xf numFmtId="49" fontId="1" fillId="2" borderId="0" xfId="0" applyNumberFormat="1" applyFont="1" applyFill="1" applyAlignment="1"/>
    <xf numFmtId="49" fontId="1" fillId="2" borderId="10" xfId="0" applyNumberFormat="1" applyFont="1" applyFill="1" applyBorder="1" applyAlignment="1"/>
    <xf numFmtId="1" fontId="0" fillId="0" borderId="0" xfId="0" applyNumberFormat="1"/>
    <xf numFmtId="1" fontId="0" fillId="3" borderId="0" xfId="0" applyNumberFormat="1" applyFill="1"/>
    <xf numFmtId="49" fontId="1" fillId="6" borderId="7" xfId="0" applyNumberFormat="1" applyFont="1" applyFill="1" applyBorder="1"/>
    <xf numFmtId="49" fontId="1" fillId="0" borderId="0" xfId="0" applyNumberFormat="1" applyFont="1" applyBorder="1"/>
    <xf numFmtId="49" fontId="1" fillId="2" borderId="20" xfId="0" applyNumberFormat="1" applyFont="1" applyFill="1" applyBorder="1" applyAlignment="1">
      <alignment vertical="center"/>
    </xf>
    <xf numFmtId="49" fontId="9" fillId="10" borderId="11" xfId="0" applyNumberFormat="1" applyFont="1" applyFill="1" applyBorder="1" applyAlignment="1">
      <alignment vertical="center"/>
    </xf>
    <xf numFmtId="0" fontId="10" fillId="4" borderId="16" xfId="0" applyFont="1" applyFill="1" applyBorder="1" applyAlignment="1">
      <alignment horizontal="right"/>
    </xf>
    <xf numFmtId="0" fontId="10" fillId="4" borderId="19" xfId="0" applyFont="1" applyFill="1" applyBorder="1" applyAlignment="1"/>
    <xf numFmtId="164" fontId="10" fillId="4" borderId="17" xfId="0" applyNumberFormat="1" applyFont="1" applyFill="1" applyBorder="1"/>
    <xf numFmtId="0" fontId="10" fillId="7" borderId="16" xfId="0" applyFont="1" applyFill="1" applyBorder="1" applyAlignment="1">
      <alignment horizontal="right"/>
    </xf>
    <xf numFmtId="0" fontId="10" fillId="7" borderId="19" xfId="0" applyFont="1" applyFill="1" applyBorder="1" applyAlignment="1"/>
    <xf numFmtId="164" fontId="10" fillId="7" borderId="17" xfId="0" applyNumberFormat="1" applyFont="1" applyFill="1" applyBorder="1"/>
    <xf numFmtId="49" fontId="9" fillId="8" borderId="21" xfId="0" applyNumberFormat="1" applyFont="1" applyFill="1" applyBorder="1" applyAlignment="1">
      <alignment vertical="center"/>
    </xf>
    <xf numFmtId="49" fontId="9" fillId="9" borderId="8" xfId="0" applyNumberFormat="1" applyFont="1" applyFill="1" applyBorder="1" applyAlignment="1">
      <alignment vertical="center"/>
    </xf>
    <xf numFmtId="49" fontId="1" fillId="5" borderId="8" xfId="0" applyNumberFormat="1" applyFont="1" applyFill="1" applyBorder="1" applyAlignment="1">
      <alignment vertical="center"/>
    </xf>
    <xf numFmtId="49" fontId="2" fillId="0" borderId="0" xfId="0" applyNumberFormat="1" applyFont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/>
    </xf>
    <xf numFmtId="49" fontId="2" fillId="2" borderId="6" xfId="0" applyNumberFormat="1" applyFont="1" applyFill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center" vertical="center"/>
    </xf>
    <xf numFmtId="1" fontId="2" fillId="2" borderId="18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0">
    <dxf>
      <numFmt numFmtId="0" formatCode="General"/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F3C981B0-07D8-4015-80DC-EFF4190EEF35}" autoFormatId="16" applyNumberFormats="0" applyBorderFormats="0" applyFontFormats="0" applyPatternFormats="0" applyAlignmentFormats="0" applyWidthHeightFormats="0">
  <queryTableRefresh nextId="4">
    <queryTableFields count="3">
      <queryTableField id="1" name="US Dollar" tableColumnId="1"/>
      <queryTableField id="2" name="1.00 USD" tableColumnId="2"/>
      <queryTableField id="3" name="inv. 1.00 USD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E60698E-D7C1-42DC-A60D-25124610EC14}" name="US_Dollar_Exchange_Rates_Table_Converter" displayName="US_Dollar_Exchange_Rates_Table_Converter" ref="A1:C11" tableType="queryTable" totalsRowShown="0">
  <autoFilter ref="A1:C11" xr:uid="{617A9617-7750-4ED9-B2EC-1A469AE0314C}"/>
  <tableColumns count="3">
    <tableColumn id="1" xr3:uid="{CE627F31-5846-4426-AD3A-A0343B6A3F91}" uniqueName="1" name="US Dollar" queryTableFieldId="1" dataDxfId="0"/>
    <tableColumn id="2" xr3:uid="{A7F34380-1DE0-4EEC-B754-8448FBD99631}" uniqueName="2" name="1.00 USD" queryTableFieldId="2"/>
    <tableColumn id="3" xr3:uid="{BE0085EC-5546-4ACC-A876-D2F7406E00D9}" uniqueName="3" name="inv. 1.00 USD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0309B-B7ED-4D99-9C2C-289DBA3D4972}">
  <dimension ref="A1:AW16"/>
  <sheetViews>
    <sheetView tabSelected="1" zoomScale="85" zoomScaleNormal="85" workbookViewId="0">
      <pane xSplit="2" ySplit="9" topLeftCell="C10" activePane="bottomRight" state="frozen"/>
      <selection pane="topRight" activeCell="C1" sqref="C1"/>
      <selection pane="bottomLeft" activeCell="A8" sqref="A8"/>
      <selection pane="bottomRight" activeCell="C10" sqref="C10"/>
    </sheetView>
  </sheetViews>
  <sheetFormatPr defaultRowHeight="15" x14ac:dyDescent="0.25"/>
  <cols>
    <col min="1" max="1" width="8.42578125" style="21" customWidth="1"/>
    <col min="2" max="2" width="25.85546875" style="21" customWidth="1"/>
    <col min="3" max="3" width="21.5703125" style="21" customWidth="1"/>
    <col min="4" max="4" width="18.7109375" style="21" customWidth="1"/>
    <col min="5" max="5" width="22.42578125" style="21" bestFit="1" customWidth="1"/>
    <col min="6" max="6" width="11.85546875" style="21" customWidth="1"/>
    <col min="7" max="7" width="16" style="21" customWidth="1"/>
    <col min="8" max="8" width="20.5703125" style="21" customWidth="1"/>
    <col min="9" max="9" width="10.28515625" style="21" customWidth="1"/>
    <col min="10" max="10" width="12.28515625" style="21" customWidth="1"/>
    <col min="11" max="11" width="9.140625" style="21" customWidth="1"/>
    <col min="12" max="12" width="10.7109375" style="21" customWidth="1"/>
    <col min="13" max="13" width="12.42578125" style="21" customWidth="1"/>
    <col min="14" max="14" width="18.7109375" style="21" customWidth="1"/>
    <col min="15" max="15" width="20.5703125" style="21" customWidth="1"/>
    <col min="16" max="16" width="21.140625" style="21" bestFit="1" customWidth="1"/>
    <col min="17" max="17" width="20.85546875" style="21" customWidth="1"/>
    <col min="18" max="18" width="14.5703125" style="21" customWidth="1"/>
    <col min="19" max="19" width="17.85546875" style="21" customWidth="1"/>
    <col min="20" max="20" width="17.7109375" customWidth="1"/>
    <col min="21" max="21" width="24.85546875" customWidth="1"/>
    <col min="22" max="22" width="24.7109375" customWidth="1"/>
    <col min="23" max="49" width="22" style="21" bestFit="1" customWidth="1"/>
  </cols>
  <sheetData>
    <row r="1" spans="1:49" ht="15" customHeight="1" x14ac:dyDescent="0.25">
      <c r="A1" s="49" t="s">
        <v>73</v>
      </c>
      <c r="B1" s="50"/>
      <c r="C1" s="51" t="s">
        <v>72</v>
      </c>
      <c r="D1" s="1" t="s">
        <v>0</v>
      </c>
      <c r="E1" s="1" t="s">
        <v>1</v>
      </c>
      <c r="F1" s="1" t="s">
        <v>2</v>
      </c>
      <c r="G1" s="2" t="s">
        <v>3</v>
      </c>
      <c r="H1" s="3" t="s">
        <v>4</v>
      </c>
      <c r="I1" s="4"/>
      <c r="J1" s="4"/>
      <c r="K1" s="5"/>
      <c r="L1" s="5"/>
      <c r="M1" s="5"/>
      <c r="N1" s="38"/>
      <c r="O1" s="7"/>
      <c r="P1" s="25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</row>
    <row r="2" spans="1:49" ht="15" customHeight="1" x14ac:dyDescent="0.25">
      <c r="A2" s="49"/>
      <c r="B2" s="50"/>
      <c r="C2" s="52"/>
      <c r="D2" s="8" t="s">
        <v>5</v>
      </c>
      <c r="E2" s="8" t="s">
        <v>6</v>
      </c>
      <c r="F2" s="8" t="s">
        <v>7</v>
      </c>
      <c r="G2" s="8" t="s">
        <v>8</v>
      </c>
      <c r="H2" s="36" t="s">
        <v>9</v>
      </c>
      <c r="I2" s="9" t="s">
        <v>78</v>
      </c>
      <c r="J2" s="19"/>
      <c r="K2" s="19"/>
      <c r="L2" s="19"/>
      <c r="M2" s="19"/>
      <c r="N2" s="6"/>
      <c r="O2" s="7"/>
      <c r="P2" s="25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</row>
    <row r="3" spans="1:49" x14ac:dyDescent="0.25">
      <c r="A3" s="32"/>
      <c r="B3" s="53" t="e">
        <f>$V$14/$V$13</f>
        <v>#DIV/0!</v>
      </c>
      <c r="C3" s="10" t="s">
        <v>10</v>
      </c>
      <c r="D3" s="1" t="s">
        <v>11</v>
      </c>
      <c r="E3" s="1" t="s">
        <v>12</v>
      </c>
      <c r="F3" s="1" t="s">
        <v>13</v>
      </c>
      <c r="G3" s="1" t="s">
        <v>14</v>
      </c>
      <c r="H3" s="11" t="s">
        <v>9</v>
      </c>
      <c r="I3" s="9" t="s">
        <v>79</v>
      </c>
      <c r="J3" s="19"/>
      <c r="K3" s="19"/>
      <c r="L3" s="19"/>
      <c r="M3" s="19"/>
      <c r="N3" s="6"/>
      <c r="O3" s="7"/>
      <c r="P3" s="25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</row>
    <row r="4" spans="1:49" ht="15.75" thickBot="1" x14ac:dyDescent="0.3">
      <c r="A4" s="33"/>
      <c r="B4" s="54"/>
      <c r="C4" s="12" t="s">
        <v>15</v>
      </c>
      <c r="D4" s="13" t="s">
        <v>16</v>
      </c>
      <c r="E4" s="13" t="s">
        <v>17</v>
      </c>
      <c r="F4" s="13" t="s">
        <v>18</v>
      </c>
      <c r="G4" s="13" t="s">
        <v>19</v>
      </c>
      <c r="H4" s="48" t="s">
        <v>9</v>
      </c>
      <c r="I4" s="9" t="s">
        <v>83</v>
      </c>
      <c r="J4" s="19"/>
      <c r="K4" s="19"/>
      <c r="L4" s="19"/>
      <c r="M4" s="19"/>
      <c r="N4" s="6"/>
      <c r="O4" s="7"/>
      <c r="P4" s="25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</row>
    <row r="5" spans="1:49" x14ac:dyDescent="0.25">
      <c r="A5" s="14"/>
      <c r="B5" s="14"/>
      <c r="C5" s="7"/>
      <c r="D5" s="7"/>
      <c r="E5" s="7"/>
      <c r="F5" s="7"/>
      <c r="G5" s="7"/>
      <c r="H5" s="47" t="s">
        <v>9</v>
      </c>
      <c r="I5" s="9" t="s">
        <v>80</v>
      </c>
      <c r="J5" s="19"/>
      <c r="K5" s="19"/>
      <c r="L5" s="19"/>
      <c r="M5" s="19"/>
      <c r="N5" s="6"/>
      <c r="O5" s="7"/>
      <c r="P5" s="25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</row>
    <row r="6" spans="1:49" x14ac:dyDescent="0.25">
      <c r="A6" s="37"/>
      <c r="B6" s="37"/>
      <c r="C6" s="7"/>
      <c r="D6" s="7"/>
      <c r="E6" s="7"/>
      <c r="F6" s="7"/>
      <c r="G6" s="7"/>
      <c r="H6" s="46" t="s">
        <v>9</v>
      </c>
      <c r="I6" s="19" t="s">
        <v>81</v>
      </c>
      <c r="J6" s="19"/>
      <c r="K6" s="19"/>
      <c r="L6" s="19"/>
      <c r="M6" s="19"/>
      <c r="N6" s="6"/>
      <c r="O6" s="7"/>
      <c r="P6" s="25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</row>
    <row r="7" spans="1:49" ht="15.75" thickBot="1" x14ac:dyDescent="0.3">
      <c r="A7" s="37"/>
      <c r="B7" s="37"/>
      <c r="C7" s="7"/>
      <c r="D7" s="7"/>
      <c r="E7" s="7"/>
      <c r="F7" s="7"/>
      <c r="G7" s="7"/>
      <c r="H7" s="39" t="s">
        <v>9</v>
      </c>
      <c r="I7" s="15" t="s">
        <v>82</v>
      </c>
      <c r="J7" s="15"/>
      <c r="K7" s="15"/>
      <c r="L7" s="15"/>
      <c r="M7" s="15"/>
      <c r="N7" s="16"/>
      <c r="O7" s="7"/>
      <c r="P7" s="25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</row>
    <row r="8" spans="1:49" x14ac:dyDescent="0.25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</row>
    <row r="9" spans="1:49" ht="15.75" thickBot="1" x14ac:dyDescent="0.3">
      <c r="A9" s="17" t="s">
        <v>20</v>
      </c>
      <c r="B9" s="17" t="s">
        <v>21</v>
      </c>
      <c r="C9" s="17" t="s">
        <v>52</v>
      </c>
      <c r="D9" s="17" t="s">
        <v>53</v>
      </c>
      <c r="E9" s="17" t="s">
        <v>84</v>
      </c>
      <c r="F9" s="18" t="s">
        <v>22</v>
      </c>
      <c r="G9" s="18" t="s">
        <v>23</v>
      </c>
      <c r="H9" s="18" t="s">
        <v>24</v>
      </c>
      <c r="I9" s="18" t="s">
        <v>77</v>
      </c>
      <c r="J9" s="18" t="s">
        <v>25</v>
      </c>
      <c r="K9" s="18" t="s">
        <v>36</v>
      </c>
      <c r="L9" s="18" t="s">
        <v>37</v>
      </c>
      <c r="M9" s="18" t="s">
        <v>26</v>
      </c>
      <c r="N9" s="18" t="s">
        <v>27</v>
      </c>
      <c r="O9" s="18" t="s">
        <v>28</v>
      </c>
      <c r="P9" s="18" t="s">
        <v>29</v>
      </c>
      <c r="Q9" s="18" t="s">
        <v>30</v>
      </c>
      <c r="R9" s="18" t="s">
        <v>31</v>
      </c>
      <c r="S9" s="18" t="s">
        <v>32</v>
      </c>
      <c r="T9" s="18" t="s">
        <v>33</v>
      </c>
      <c r="U9" s="18" t="s">
        <v>34</v>
      </c>
      <c r="V9" s="18" t="s">
        <v>35</v>
      </c>
      <c r="W9" s="20" t="s">
        <v>85</v>
      </c>
      <c r="X9" s="20" t="s">
        <v>55</v>
      </c>
      <c r="Y9" s="20" t="s">
        <v>54</v>
      </c>
      <c r="Z9" s="20" t="s">
        <v>86</v>
      </c>
      <c r="AA9" s="20" t="s">
        <v>56</v>
      </c>
      <c r="AB9" s="20" t="s">
        <v>57</v>
      </c>
      <c r="AC9" s="20" t="s">
        <v>87</v>
      </c>
      <c r="AD9" s="20" t="s">
        <v>58</v>
      </c>
      <c r="AE9" s="20" t="s">
        <v>59</v>
      </c>
      <c r="AF9" s="20" t="s">
        <v>88</v>
      </c>
      <c r="AG9" s="20" t="s">
        <v>60</v>
      </c>
      <c r="AH9" s="20" t="s">
        <v>61</v>
      </c>
      <c r="AI9" s="20" t="s">
        <v>89</v>
      </c>
      <c r="AJ9" s="20" t="s">
        <v>62</v>
      </c>
      <c r="AK9" s="20" t="s">
        <v>63</v>
      </c>
      <c r="AL9" s="20" t="s">
        <v>90</v>
      </c>
      <c r="AM9" s="20" t="s">
        <v>64</v>
      </c>
      <c r="AN9" s="20" t="s">
        <v>65</v>
      </c>
      <c r="AO9" s="20" t="s">
        <v>91</v>
      </c>
      <c r="AP9" s="20" t="s">
        <v>66</v>
      </c>
      <c r="AQ9" s="20" t="s">
        <v>67</v>
      </c>
      <c r="AR9" s="20" t="s">
        <v>92</v>
      </c>
      <c r="AS9" s="20" t="s">
        <v>68</v>
      </c>
      <c r="AT9" s="20" t="s">
        <v>69</v>
      </c>
      <c r="AU9" s="20" t="s">
        <v>93</v>
      </c>
      <c r="AV9" s="20" t="s">
        <v>70</v>
      </c>
      <c r="AW9" s="20" t="s">
        <v>71</v>
      </c>
    </row>
    <row r="10" spans="1:49" ht="15.75" thickTop="1" x14ac:dyDescent="0.25">
      <c r="F10" s="29"/>
      <c r="H10" s="29"/>
      <c r="I10" s="21" t="s">
        <v>77</v>
      </c>
      <c r="J10" s="29"/>
      <c r="M10" s="30"/>
      <c r="O10" s="30"/>
      <c r="R10" s="34"/>
      <c r="S10" s="35"/>
      <c r="T10" s="28"/>
      <c r="U10" s="28"/>
      <c r="V10" s="28"/>
    </row>
    <row r="11" spans="1:49" x14ac:dyDescent="0.25">
      <c r="F11" s="29"/>
      <c r="H11" s="29"/>
      <c r="I11" s="21" t="s">
        <v>77</v>
      </c>
      <c r="J11" s="29"/>
      <c r="M11" s="30"/>
      <c r="O11" s="30"/>
      <c r="R11" s="34"/>
      <c r="S11" s="35"/>
      <c r="T11" s="28"/>
      <c r="U11" s="28"/>
      <c r="V11" s="28"/>
    </row>
    <row r="12" spans="1:49" ht="15.75" thickBot="1" x14ac:dyDescent="0.3">
      <c r="F12" s="29"/>
      <c r="H12" s="29"/>
      <c r="I12" s="21" t="s">
        <v>77</v>
      </c>
      <c r="J12" s="29"/>
      <c r="M12" s="30"/>
      <c r="O12" s="30"/>
      <c r="R12" s="34"/>
      <c r="S12" s="35"/>
      <c r="T12" s="28"/>
      <c r="U12" s="28"/>
      <c r="V12" s="28"/>
    </row>
    <row r="13" spans="1:49" ht="35.25" thickTop="1" thickBot="1" x14ac:dyDescent="0.55000000000000004">
      <c r="A13" s="26" t="s">
        <v>38</v>
      </c>
      <c r="B13" s="26" t="s">
        <v>38</v>
      </c>
      <c r="C13" s="26" t="s">
        <v>38</v>
      </c>
      <c r="D13" s="26" t="s">
        <v>38</v>
      </c>
      <c r="E13" s="26" t="s">
        <v>38</v>
      </c>
      <c r="F13" s="26" t="s">
        <v>38</v>
      </c>
      <c r="G13" s="26" t="s">
        <v>38</v>
      </c>
      <c r="H13" s="26" t="s">
        <v>38</v>
      </c>
      <c r="I13" s="26" t="s">
        <v>38</v>
      </c>
      <c r="J13" s="26" t="s">
        <v>38</v>
      </c>
      <c r="K13" s="26" t="s">
        <v>38</v>
      </c>
      <c r="L13" s="26" t="s">
        <v>38</v>
      </c>
      <c r="M13" s="26" t="s">
        <v>38</v>
      </c>
      <c r="N13" s="26" t="s">
        <v>38</v>
      </c>
      <c r="O13" s="26" t="s">
        <v>38</v>
      </c>
      <c r="P13" s="26" t="s">
        <v>38</v>
      </c>
      <c r="Q13" s="26" t="s">
        <v>38</v>
      </c>
      <c r="R13" s="26" t="s">
        <v>38</v>
      </c>
      <c r="S13" s="26" t="s">
        <v>38</v>
      </c>
      <c r="T13" s="40" t="s">
        <v>76</v>
      </c>
      <c r="U13" s="41" t="s">
        <v>75</v>
      </c>
      <c r="V13" s="42">
        <f>SUM($U$10:U12)*'US Dollar Exchange Rates Table '!B2</f>
        <v>0</v>
      </c>
      <c r="W13" s="26" t="s">
        <v>38</v>
      </c>
      <c r="X13" s="26" t="s">
        <v>38</v>
      </c>
      <c r="Y13" s="26" t="s">
        <v>38</v>
      </c>
      <c r="Z13" s="26" t="s">
        <v>38</v>
      </c>
      <c r="AA13" s="26" t="s">
        <v>38</v>
      </c>
      <c r="AB13" s="26" t="s">
        <v>38</v>
      </c>
      <c r="AC13" s="26" t="s">
        <v>38</v>
      </c>
      <c r="AD13" s="26" t="s">
        <v>38</v>
      </c>
      <c r="AE13" s="26" t="s">
        <v>38</v>
      </c>
      <c r="AF13" s="26" t="s">
        <v>38</v>
      </c>
      <c r="AG13" s="26" t="s">
        <v>38</v>
      </c>
      <c r="AH13" s="26" t="s">
        <v>38</v>
      </c>
      <c r="AI13" s="26" t="s">
        <v>38</v>
      </c>
      <c r="AJ13" s="26" t="s">
        <v>38</v>
      </c>
      <c r="AK13" s="26" t="s">
        <v>38</v>
      </c>
      <c r="AL13" s="26" t="s">
        <v>38</v>
      </c>
      <c r="AM13" s="26" t="s">
        <v>38</v>
      </c>
      <c r="AN13" s="26" t="s">
        <v>38</v>
      </c>
      <c r="AO13" s="26" t="s">
        <v>38</v>
      </c>
      <c r="AP13" s="26" t="s">
        <v>38</v>
      </c>
      <c r="AQ13" s="26" t="s">
        <v>38</v>
      </c>
      <c r="AR13" s="26" t="s">
        <v>38</v>
      </c>
      <c r="AS13" s="26" t="s">
        <v>38</v>
      </c>
      <c r="AT13" s="26" t="s">
        <v>38</v>
      </c>
      <c r="AU13" s="26" t="s">
        <v>38</v>
      </c>
      <c r="AV13" s="26" t="s">
        <v>38</v>
      </c>
      <c r="AW13" s="26" t="s">
        <v>38</v>
      </c>
    </row>
    <row r="14" spans="1:49" ht="34.5" thickBot="1" x14ac:dyDescent="0.55000000000000004">
      <c r="A14" s="31" t="s">
        <v>38</v>
      </c>
      <c r="B14" s="31" t="s">
        <v>38</v>
      </c>
      <c r="C14" s="31" t="s">
        <v>38</v>
      </c>
      <c r="D14" s="31" t="s">
        <v>38</v>
      </c>
      <c r="E14" s="31" t="s">
        <v>38</v>
      </c>
      <c r="F14" s="31" t="s">
        <v>38</v>
      </c>
      <c r="G14" s="31" t="s">
        <v>38</v>
      </c>
      <c r="H14" s="31" t="s">
        <v>38</v>
      </c>
      <c r="I14" s="31" t="s">
        <v>38</v>
      </c>
      <c r="J14" s="31" t="s">
        <v>38</v>
      </c>
      <c r="K14" s="31" t="s">
        <v>38</v>
      </c>
      <c r="L14" s="31" t="s">
        <v>38</v>
      </c>
      <c r="M14" s="31" t="s">
        <v>38</v>
      </c>
      <c r="N14" s="31" t="s">
        <v>38</v>
      </c>
      <c r="O14" s="31" t="s">
        <v>38</v>
      </c>
      <c r="P14" s="31" t="s">
        <v>38</v>
      </c>
      <c r="Q14" s="31" t="s">
        <v>38</v>
      </c>
      <c r="R14" s="31" t="s">
        <v>38</v>
      </c>
      <c r="S14" s="31" t="s">
        <v>38</v>
      </c>
      <c r="T14" s="43" t="s">
        <v>74</v>
      </c>
      <c r="U14" s="44" t="s">
        <v>75</v>
      </c>
      <c r="V14" s="45">
        <f>SUM($V$10:V12)*'US Dollar Exchange Rates Table '!B2</f>
        <v>0</v>
      </c>
      <c r="W14" s="31" t="s">
        <v>38</v>
      </c>
      <c r="X14" s="31" t="s">
        <v>38</v>
      </c>
      <c r="Y14" s="31" t="s">
        <v>38</v>
      </c>
      <c r="Z14" s="31" t="s">
        <v>38</v>
      </c>
      <c r="AA14" s="31" t="s">
        <v>38</v>
      </c>
      <c r="AB14" s="31" t="s">
        <v>38</v>
      </c>
      <c r="AC14" s="31" t="s">
        <v>38</v>
      </c>
      <c r="AD14" s="31" t="s">
        <v>38</v>
      </c>
      <c r="AE14" s="31" t="s">
        <v>38</v>
      </c>
      <c r="AF14" s="31" t="s">
        <v>38</v>
      </c>
      <c r="AG14" s="31" t="s">
        <v>38</v>
      </c>
      <c r="AH14" s="31" t="s">
        <v>38</v>
      </c>
      <c r="AI14" s="31" t="s">
        <v>38</v>
      </c>
      <c r="AJ14" s="31" t="s">
        <v>38</v>
      </c>
      <c r="AK14" s="31" t="s">
        <v>38</v>
      </c>
      <c r="AL14" s="31" t="s">
        <v>38</v>
      </c>
      <c r="AM14" s="31" t="s">
        <v>38</v>
      </c>
      <c r="AN14" s="31" t="s">
        <v>38</v>
      </c>
      <c r="AO14" s="31" t="s">
        <v>38</v>
      </c>
      <c r="AP14" s="31" t="s">
        <v>38</v>
      </c>
      <c r="AQ14" s="31" t="s">
        <v>38</v>
      </c>
      <c r="AR14" s="31" t="s">
        <v>38</v>
      </c>
      <c r="AS14" s="31" t="s">
        <v>38</v>
      </c>
      <c r="AT14" s="31" t="s">
        <v>38</v>
      </c>
      <c r="AU14" s="31" t="s">
        <v>38</v>
      </c>
      <c r="AV14" s="31" t="s">
        <v>38</v>
      </c>
      <c r="AW14" s="31" t="s">
        <v>38</v>
      </c>
    </row>
    <row r="15" spans="1:49" x14ac:dyDescent="0.25">
      <c r="A15" s="27"/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2"/>
      <c r="U15" s="22"/>
      <c r="V15" s="23"/>
    </row>
    <row r="16" spans="1:49" x14ac:dyDescent="0.25">
      <c r="T16" s="21"/>
      <c r="U16" s="21"/>
      <c r="V16" s="21"/>
    </row>
  </sheetData>
  <autoFilter ref="A9:AW9" xr:uid="{A9151342-3042-4C23-A20B-EF83BD329951}"/>
  <mergeCells count="3">
    <mergeCell ref="A1:B2"/>
    <mergeCell ref="C1:C2"/>
    <mergeCell ref="B3:B4"/>
  </mergeCells>
  <phoneticPr fontId="8" type="noConversion"/>
  <conditionalFormatting sqref="A10:AW502">
    <cfRule type="expression" dxfId="9" priority="1">
      <formula>$I10="Not Fitted"</formula>
    </cfRule>
    <cfRule type="expression" dxfId="8" priority="2">
      <formula>$H10="Generic Label"</formula>
    </cfRule>
    <cfRule type="expression" dxfId="7" priority="3">
      <formula>AND(COUNTIF($B10:$AW10,"")&gt;0,COUNTIF($B10:$AW10,"*")&gt;0)</formula>
    </cfRule>
    <cfRule type="expression" dxfId="6" priority="4">
      <formula>(($I10="Fitted")*($K10="No")*($L10="Yes"))</formula>
    </cfRule>
    <cfRule type="expression" dxfId="5" priority="16">
      <formula>IF($B10=$O10,0,IF($C10=$O10,0,IF($D10=$O10,0,IF($X10=$O10,0,IF($Y10=$O10,0,IF($AA10=$O10,0,IF($AB10=$O10,0,IF($AD10=$O10,0,IF($AE10=$O10,0,IF($AG10=$O10,0,IF($AH10=$O10,0,IF($AJ10=$O10,0,IF($AK10=$O10,0,IF($AM10=$O10,0,IF($AN10=$O10,0,IF($AP10=$O10,0,IF($AQ10=$O10,0,IF($AS10=$O10,0,IF($AT10=$O10,0,IF($AV10=$O10,0,IF($AW10=$O10,0,1)))))))))))))))))))))</formula>
    </cfRule>
    <cfRule type="expression" dxfId="4" priority="17">
      <formula>IF($S10&gt;$R10,1,0)</formula>
    </cfRule>
    <cfRule type="expression" dxfId="3" priority="18">
      <formula>($I10="Not Fitted")</formula>
    </cfRule>
    <cfRule type="expression" dxfId="2" priority="19">
      <formula>(($I10="Fitted")*($K10="No")*($M10="No"))</formula>
    </cfRule>
    <cfRule type="expression" dxfId="1" priority="20">
      <formula>(($I10="Fitted")*($K10="Yes")*($M10="Yes"))</formula>
    </cfRule>
  </conditionalFormatting>
  <pageMargins left="0.7" right="0.7" top="0.75" bottom="0.75" header="0.3" footer="0.3"/>
  <pageSetup paperSize="261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29147B-74E7-442D-82BA-C483F6188D3B}">
  <dimension ref="A1:C11"/>
  <sheetViews>
    <sheetView workbookViewId="0">
      <selection activeCell="B2" sqref="B2"/>
    </sheetView>
  </sheetViews>
  <sheetFormatPr defaultRowHeight="15" x14ac:dyDescent="0.25"/>
  <cols>
    <col min="1" max="1" width="22.28515625" bestFit="1" customWidth="1"/>
    <col min="2" max="2" width="11" bestFit="1" customWidth="1"/>
    <col min="3" max="3" width="14.7109375" bestFit="1" customWidth="1"/>
  </cols>
  <sheetData>
    <row r="1" spans="1:3" x14ac:dyDescent="0.25">
      <c r="A1" t="s">
        <v>39</v>
      </c>
      <c r="B1" t="s">
        <v>40</v>
      </c>
      <c r="C1" t="s">
        <v>41</v>
      </c>
    </row>
    <row r="2" spans="1:3" x14ac:dyDescent="0.25">
      <c r="A2" s="24" t="s">
        <v>42</v>
      </c>
      <c r="B2">
        <v>0.82165299999999997</v>
      </c>
      <c r="C2">
        <v>1.2170589999999999</v>
      </c>
    </row>
    <row r="3" spans="1:3" x14ac:dyDescent="0.25">
      <c r="A3" s="24" t="s">
        <v>43</v>
      </c>
      <c r="B3">
        <v>0.74884600000000001</v>
      </c>
      <c r="C3">
        <v>1.3353870000000001</v>
      </c>
    </row>
    <row r="4" spans="1:3" x14ac:dyDescent="0.25">
      <c r="A4" s="24" t="s">
        <v>44</v>
      </c>
      <c r="B4">
        <v>73.905843000000004</v>
      </c>
      <c r="C4">
        <v>1.3531E-2</v>
      </c>
    </row>
    <row r="5" spans="1:3" x14ac:dyDescent="0.25">
      <c r="A5" s="24" t="s">
        <v>45</v>
      </c>
      <c r="B5">
        <v>1.3282670000000001</v>
      </c>
      <c r="C5">
        <v>0.752861</v>
      </c>
    </row>
    <row r="6" spans="1:3" x14ac:dyDescent="0.25">
      <c r="A6" s="24" t="s">
        <v>46</v>
      </c>
      <c r="B6">
        <v>1.2913479999999999</v>
      </c>
      <c r="C6">
        <v>0.77438499999999999</v>
      </c>
    </row>
    <row r="7" spans="1:3" x14ac:dyDescent="0.25">
      <c r="A7" s="24" t="s">
        <v>47</v>
      </c>
      <c r="B7">
        <v>1.336543</v>
      </c>
      <c r="C7">
        <v>0.74819899999999995</v>
      </c>
    </row>
    <row r="8" spans="1:3" x14ac:dyDescent="0.25">
      <c r="A8" s="24" t="s">
        <v>48</v>
      </c>
      <c r="B8">
        <v>0.88936099999999996</v>
      </c>
      <c r="C8">
        <v>1.124403</v>
      </c>
    </row>
    <row r="9" spans="1:3" x14ac:dyDescent="0.25">
      <c r="A9" s="24" t="s">
        <v>49</v>
      </c>
      <c r="B9">
        <v>4.0606</v>
      </c>
      <c r="C9">
        <v>0.24626899999999999</v>
      </c>
    </row>
    <row r="10" spans="1:3" x14ac:dyDescent="0.25">
      <c r="A10" s="24" t="s">
        <v>50</v>
      </c>
      <c r="B10">
        <v>103.671758</v>
      </c>
      <c r="C10">
        <v>9.6460000000000001E-3</v>
      </c>
    </row>
    <row r="11" spans="1:3" x14ac:dyDescent="0.25">
      <c r="A11" s="24" t="s">
        <v>51</v>
      </c>
      <c r="B11">
        <v>6.5429469999999998</v>
      </c>
      <c r="C11">
        <v>0.152836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8 c a f 0 9 b 4 - b f e a - 4 7 1 9 - b 6 2 f - 9 e 8 f d e 6 d b b 4 c "   x m l n s = " h t t p : / / s c h e m a s . m i c r o s o f t . c o m / D a t a M a s h u p " > A A A A A P U D A A B Q S w M E F A A C A A g A Q J e W U d 1 I s X 2 j A A A A 9 Q A A A B I A H A B D b 2 5 m a W c v U G F j a 2 F n Z S 5 4 b W w g o h g A K K A U A A A A A A A A A A A A A A A A A A A A A A A A A A A A h Y 8 x D o I w G I W v Q r r T l m o i I T 9 l c J X E h G h c m 1 K h E Y q h x X I 3 B 4 / k F c Q o 6 u b 4 v v c N 7 9 2 v N 8 j G t g k u q r e 6 M y m K M E W B M r I r t a l S N L h j G K O M w 1 b I k 6 h U M M n G J q M t U 1 Q 7 d 0 4 I 8 d 5 j v 8 B d X x F G a U Q O + a a Q t W o F + s j 6 v x x q Y 5 0 w U i E O + 9 c Y z n C 8 w o w t M Q U y M 8 i 1 + f Z s m v t s f y C s h 8 Y N v e L K h L s C y B y B v C / w B 1 B L A w Q U A A I A C A B A l 5 Z R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Q J e W U X O E E j L w A A A A b g E A A B M A H A B G b 3 J t d W x h c y 9 T Z W N 0 a W 9 u M S 5 t I K I Y A C i g F A A A A A A A A A A A A A A A A A A A A A A A A A A A A H W P Q W u D M B S A 7 4 L / 4 Z H C U H B R r y v S g + 4 + p m W H s U O 0 r 1 U w S U m e r U P 8 7 4 u 6 s c u W S 8 L 7 w p c v F h v q t I J y 2 9 O 9 7 / m e b Y X B E + z Y s Y R C 9 7 0 w 8 D w 2 r V A X h F d B a K E S d Y + Q a 3 V D Q 2 g Y Z N A j + R 6 4 V e r B N O g m b 1 j z F 3 H B Y D m 4 u 4 S K b M B a o q t 9 i u P 7 / c 7 H R 7 P 4 e K N l T I s z P p y N l t m x L B 6 E 1 I O i L G V h G G 3 m Q p B I n H h 7 Y U r m 9 2 X y 8 U 1 3 L F 8 T T 1 B 9 X n F J W i t 5 Z Y S y Z 2 1 k r v t B q g X a Y F V F 0 / T 7 R R Y B O Q S E I 8 0 R T C z l S Q I u 5 A e o Q d Z o V t S p G 4 d / + B z 6 X q f + T N p / A V B L A Q I t A B Q A A g A I A E C X l l H d S L F 9 o w A A A P U A A A A S A A A A A A A A A A A A A A A A A A A A A A B D b 2 5 m a W c v U G F j a 2 F n Z S 5 4 b W x Q S w E C L Q A U A A I A C A B A l 5 Z R D 8 r p q 6 Q A A A D p A A A A E w A A A A A A A A A A A A A A A A D v A A A A W 0 N v b n R l b n R f V H l w Z X N d L n h t b F B L A Q I t A B Q A A g A I A E C X l l F z h B I y 8 A A A A G 4 B A A A T A A A A A A A A A A A A A A A A A O A B A A B G b 3 J t d W x h c y 9 T Z W N 0 a W 9 u M S 5 t U E s F B g A A A A A D A A M A w g A A A B 0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w L A A A A A A A A m g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V T J T I w R G 9 s b G F y J T I w R X h j a G F u Z 2 U l M j B S Y X R l c y U y M F R h Y m x l J T I w Q 2 9 u d m V y d G V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V T X 0 R v b G x h c l 9 F e G N o Y W 5 n Z V 9 S Y X R l c 1 9 U Y W J s Z V 9 D b 2 5 2 Z X J 0 Z X I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V M g R G 9 s b G F y I E V 4 Y 2 h h b m d l I F J h d G V z I F R h Y m x l I E N v b n Z l c n R l c i 9 B d X R v U m V t b 3 Z l Z E N v b H V t b n M x L n t V U y B E b 2 x s Y X I s M H 0 m c X V v d D s s J n F 1 b 3 Q 7 U 2 V j d G l v b j E v V V M g R G 9 s b G F y I E V 4 Y 2 h h b m d l I F J h d G V z I F R h Y m x l I E N v b n Z l c n R l c i 9 B d X R v U m V t b 3 Z l Z E N v b H V t b n M x L n s x L j A w I F V T R C w x f S Z x d W 9 0 O y w m c X V v d D t T Z W N 0 a W 9 u M S 9 V U y B E b 2 x s Y X I g R X h j a G F u Z 2 U g U m F 0 Z X M g V G F i b G U g Q 2 9 u d m V y d G V y L 0 F 1 d G 9 S Z W 1 v d m V k Q 2 9 s d W 1 u c z E u e 2 l u d i 4 g M S 4 w M C B V U 0 Q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V M g R G 9 s b G F y I E V 4 Y 2 h h b m d l I F J h d G V z I F R h Y m x l I E N v b n Z l c n R l c i 9 B d X R v U m V t b 3 Z l Z E N v b H V t b n M x L n t V U y B E b 2 x s Y X I s M H 0 m c X V v d D s s J n F 1 b 3 Q 7 U 2 V j d G l v b j E v V V M g R G 9 s b G F y I E V 4 Y 2 h h b m d l I F J h d G V z I F R h Y m x l I E N v b n Z l c n R l c i 9 B d X R v U m V t b 3 Z l Z E N v b H V t b n M x L n s x L j A w I F V T R C w x f S Z x d W 9 0 O y w m c X V v d D t T Z W N 0 a W 9 u M S 9 V U y B E b 2 x s Y X I g R X h j a G F u Z 2 U g U m F 0 Z X M g V G F i b G U g Q 2 9 u d m V y d G V y L 0 F 1 d G 9 S Z W 1 v d m V k Q 2 9 s d W 1 u c z E u e 2 l u d i 4 g M S 4 w M C B V U 0 Q s M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V T I E R v b G x h c i Z x d W 9 0 O y w m c X V v d D s x L j A w I F V T R C Z x d W 9 0 O y w m c X V v d D t p b n Y u I D E u M D A g V V N E J n F 1 b 3 Q 7 X S I g L z 4 8 R W 5 0 c n k g V H l w Z T 0 i R m l s b E N v b H V t b l R 5 c G V z I i B W Y W x 1 Z T 0 i c 0 J n V U Y i I C 8 + P E V u d H J 5 I F R 5 c G U 9 I k Z p b G x M Y X N 0 V X B k Y X R l Z C I g V m F s d W U 9 I m Q y M D I w L T E y L T I y V D E 3 O j U 4 O j A w L j U y M j E z N T l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C I g L z 4 8 R W 5 0 c n k g V H l w Z T 0 i Q W R k Z W R U b 0 R h d G F N b 2 R l b C I g V m F s d W U 9 I m w w I i A v P j x F b n R y e S B U e X B l P S J R d W V y e U l E I i B W Y W x 1 Z T 0 i c z B j Y z k w N z Z m L W J l Z T k t N G V l Z i 0 4 N D c 5 L W M w M D g 2 N G U 4 M D Q 5 Z S I g L z 4 8 L 1 N 0 Y W J s Z U V u d H J p Z X M + P C 9 J d G V t P j x J d G V t P j x J d G V t T G 9 j Y X R p b 2 4 + P E l 0 Z W 1 U e X B l P k Z v c m 1 1 b G E 8 L 0 l 0 Z W 1 U e X B l P j x J d G V t U G F 0 a D 5 T Z W N 0 a W 9 u M S 9 V U y U y M E R v b G x h c i U y M E V 4 Y 2 h h b m d l J T I w U m F 0 Z X M l M j B U Y W J s Z S U y M E N v b n Z l c n R l c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U y U y M E R v b G x h c i U y M E V 4 Y 2 h h b m d l J T I w U m F 0 Z X M l M j B U Y W J s Z S U y M E N v b n Z l c n R l c i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T J T I w R G 9 s b G F y J T I w R X h j a G F u Z 2 U l M j B S Y X R l c y U y M F R h Y m x l J T I w Q 2 9 u d m V y d G V y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J + a C N r B v U 5 C l E a T X g h P p 6 k A A A A A A g A A A A A A E G Y A A A A B A A A g A A A A i S S 4 u q b F u V F b w S 3 v b O y 8 2 8 Q E 7 o P P z r 8 P Z l K j 7 E k v J 1 w A A A A A D o A A A A A C A A A g A A A A e k J X o O y g q q O x 8 Q s K A a Y u L t e n L e W U e j v e F b 4 t u m i T h w d Q A A A A 8 M m g D L R Y o s 9 9 q 6 y n z 1 E F B j g U 2 A K I 0 S g V L p B f 7 E m m h H z n E 0 N d E N 9 i w W 1 Q H 8 d 1 x a w s P T 7 B H x V D Q A 2 u / 9 6 1 G L X V q g A r P e g o 1 I u 4 W T C e F 6 2 R P W h A A A A A I y I j F 9 + W E N R 2 O 5 x f B Q D n r Y q / S Y Z 5 a e Q Q f k J a w 6 l x z U W J o x 8 8 Y j 8 L A y u q / t S x W s X h Z e Q n q A c n 0 y 4 B d 1 1 f L D m P m A = = < / D a t a M a s h u p > 
</file>

<file path=customXml/itemProps1.xml><?xml version="1.0" encoding="utf-8"?>
<ds:datastoreItem xmlns:ds="http://schemas.openxmlformats.org/officeDocument/2006/customXml" ds:itemID="{2BB0270F-587D-4314-8D38-6402D779F22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US Dollar Exchange Rates Table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INV-20-PC01</dc:creator>
  <cp:lastModifiedBy>INV-20-PC01</cp:lastModifiedBy>
  <dcterms:created xsi:type="dcterms:W3CDTF">2020-12-22T15:37:22Z</dcterms:created>
  <dcterms:modified xsi:type="dcterms:W3CDTF">2020-12-30T10:21:19Z</dcterms:modified>
</cp:coreProperties>
</file>