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TUALIZA_PASTA_d\A Nova pasta\Enchente 2011_votacao2012\"/>
    </mc:Choice>
  </mc:AlternateContent>
  <bookViews>
    <workbookView xWindow="0" yWindow="0" windowWidth="20490" windowHeight="762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I20" i="1" s="1"/>
  <c r="J20" i="1" s="1"/>
  <c r="H19" i="1"/>
  <c r="I19" i="1" s="1"/>
  <c r="J19" i="1" s="1"/>
  <c r="H18" i="1"/>
  <c r="I18" i="1" s="1"/>
  <c r="J18" i="1" s="1"/>
  <c r="H17" i="1"/>
  <c r="I17" i="1" s="1"/>
  <c r="J17" i="1" s="1"/>
  <c r="H16" i="1"/>
  <c r="I16" i="1" s="1"/>
  <c r="J16" i="1" s="1"/>
  <c r="H15" i="1"/>
  <c r="I15" i="1" s="1"/>
  <c r="J15" i="1" s="1"/>
  <c r="H14" i="1"/>
  <c r="I14" i="1" s="1"/>
  <c r="J14" i="1" s="1"/>
  <c r="H13" i="1"/>
  <c r="I13" i="1" s="1"/>
  <c r="J13" i="1" s="1"/>
  <c r="H12" i="1"/>
  <c r="I12" i="1" s="1"/>
  <c r="J12" i="1" s="1"/>
  <c r="H11" i="1"/>
  <c r="I11" i="1" s="1"/>
  <c r="J11" i="1" s="1"/>
  <c r="H10" i="1"/>
  <c r="I10" i="1" s="1"/>
  <c r="J10" i="1" s="1"/>
  <c r="H9" i="1"/>
  <c r="I9" i="1" s="1"/>
  <c r="J9" i="1" s="1"/>
  <c r="H8" i="1"/>
  <c r="I8" i="1" s="1"/>
  <c r="J8" i="1" s="1"/>
  <c r="H7" i="1"/>
  <c r="I7" i="1" s="1"/>
  <c r="J7" i="1" s="1"/>
  <c r="H6" i="1"/>
  <c r="I6" i="1" s="1"/>
  <c r="J6" i="1" s="1"/>
  <c r="H5" i="1"/>
  <c r="I5" i="1" s="1"/>
  <c r="J5" i="1" s="1"/>
  <c r="H4" i="1"/>
  <c r="I4" i="1" s="1"/>
  <c r="J4" i="1" s="1"/>
  <c r="H3" i="1"/>
  <c r="I3" i="1" s="1"/>
  <c r="J3" i="1" s="1"/>
  <c r="H2" i="1"/>
  <c r="I2" i="1" s="1"/>
  <c r="J2" i="1" s="1"/>
  <c r="E11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" i="1"/>
  <c r="E2" i="1" s="1"/>
</calcChain>
</file>

<file path=xl/sharedStrings.xml><?xml version="1.0" encoding="utf-8"?>
<sst xmlns="http://schemas.openxmlformats.org/spreadsheetml/2006/main" count="31" uniqueCount="31">
  <si>
    <t>ALBERTINA</t>
  </si>
  <si>
    <t>BARRA DA ITOUPAVA</t>
  </si>
  <si>
    <t>BARRA DO TROMBUDO</t>
  </si>
  <si>
    <t>BARRAGEM</t>
  </si>
  <si>
    <t>BELA ALIANCA</t>
  </si>
  <si>
    <t>BOA VISTA</t>
  </si>
  <si>
    <t>BUDAG</t>
  </si>
  <si>
    <t>CANTA GALO</t>
  </si>
  <si>
    <t>CENTRO</t>
  </si>
  <si>
    <t>FUNDO CANOAS</t>
  </si>
  <si>
    <t>JARDIM ALEXANDRO</t>
  </si>
  <si>
    <t>LARANJEIRAS</t>
  </si>
  <si>
    <t>PROGRESSO</t>
  </si>
  <si>
    <t>SANTA RITA</t>
  </si>
  <si>
    <t>SANTANA</t>
  </si>
  <si>
    <t>SUMARE</t>
  </si>
  <si>
    <t>TABOÃO</t>
  </si>
  <si>
    <t>VALADA ITOUPAVA</t>
  </si>
  <si>
    <t>VALADA SÃO PAULO</t>
  </si>
  <si>
    <t>xavinho</t>
  </si>
  <si>
    <t>teixeira</t>
  </si>
  <si>
    <t>Gariba</t>
  </si>
  <si>
    <t>eleitorado_2012</t>
  </si>
  <si>
    <t>J.Teixeira2012</t>
  </si>
  <si>
    <t>Gariba2012</t>
  </si>
  <si>
    <t>enchente</t>
  </si>
  <si>
    <t>Bairro</t>
  </si>
  <si>
    <t>Hobus08_votos_totais</t>
  </si>
  <si>
    <t>total_2008_</t>
  </si>
  <si>
    <t>Hobus2008</t>
  </si>
  <si>
    <t>renda2010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</si>
</sst>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0"/>
      <name val="Arial"/>
    </font>
    <font>
      <sz val="10"/>
      <color indexed="8"/>
      <name val="Sans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3" fontId="0" fillId="0" borderId="0" xfId="0" applyNumberFormat="1"/>
    <xf numFmtId="0" fontId="2" fillId="0" borderId="0" xfId="1" applyFont="1" applyAlignment="1">
      <alignment horizontal="left" vertical="top" wrapText="1"/>
    </xf>
    <xf numFmtId="3" fontId="2" fillId="0" borderId="0" xfId="1" applyNumberFormat="1" applyFont="1" applyAlignment="1">
      <alignment horizontal="right" vertical="top" wrapText="1"/>
    </xf>
    <xf numFmtId="3" fontId="2" fillId="0" borderId="0" xfId="1" applyNumberFormat="1" applyFont="1" applyAlignment="1">
      <alignment horizontal="right" vertical="top" wrapText="1"/>
    </xf>
    <xf numFmtId="2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M3" sqref="M3"/>
    </sheetView>
  </sheetViews>
  <sheetFormatPr defaultRowHeight="15"/>
  <sheetData>
    <row r="1" spans="1:12">
      <c r="A1" t="s">
        <v>26</v>
      </c>
      <c r="B1" t="s">
        <v>19</v>
      </c>
      <c r="C1" t="s">
        <v>27</v>
      </c>
      <c r="D1" t="s">
        <v>28</v>
      </c>
      <c r="E1" t="s">
        <v>29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30</v>
      </c>
    </row>
    <row r="2" spans="1:12" ht="25.5">
      <c r="A2" s="2" t="s">
        <v>0</v>
      </c>
      <c r="B2" s="3">
        <v>101</v>
      </c>
      <c r="C2" s="4">
        <v>451</v>
      </c>
      <c r="D2" s="1">
        <f t="shared" ref="D2:D20" si="0">B2+C2</f>
        <v>552</v>
      </c>
      <c r="E2" s="5">
        <f t="shared" ref="E2:E20" si="1">C2*100/D2</f>
        <v>81.70289855072464</v>
      </c>
      <c r="F2" s="4">
        <v>246</v>
      </c>
      <c r="G2" s="4">
        <v>314</v>
      </c>
      <c r="H2" s="1">
        <f>SUM(F2:G2)</f>
        <v>560</v>
      </c>
      <c r="I2" s="5">
        <f>SUM(F2*100)/H2</f>
        <v>43.928571428571431</v>
      </c>
      <c r="J2" s="5">
        <f>100-I2</f>
        <v>56.071428571428569</v>
      </c>
      <c r="K2">
        <v>1</v>
      </c>
      <c r="L2">
        <v>2430.4299999999998</v>
      </c>
    </row>
    <row r="3" spans="1:12" ht="51">
      <c r="A3" s="2" t="s">
        <v>1</v>
      </c>
      <c r="B3" s="3">
        <v>120</v>
      </c>
      <c r="C3" s="4">
        <v>522</v>
      </c>
      <c r="D3" s="1">
        <f t="shared" si="0"/>
        <v>642</v>
      </c>
      <c r="E3" s="5">
        <f t="shared" si="1"/>
        <v>81.308411214953267</v>
      </c>
      <c r="F3" s="4">
        <v>300</v>
      </c>
      <c r="G3" s="4">
        <v>264</v>
      </c>
      <c r="H3" s="1">
        <f t="shared" ref="H3:H13" si="2">SUM(F3:G3)</f>
        <v>564</v>
      </c>
      <c r="I3" s="5">
        <f t="shared" ref="I3:I13" si="3">SUM(F3*100)/H3</f>
        <v>53.191489361702125</v>
      </c>
      <c r="J3" s="5">
        <f t="shared" ref="J3:J13" si="4">100-I3</f>
        <v>46.808510638297875</v>
      </c>
      <c r="K3">
        <v>1</v>
      </c>
      <c r="L3">
        <v>2585.71</v>
      </c>
    </row>
    <row r="4" spans="1:12" ht="51">
      <c r="A4" s="2" t="s">
        <v>2</v>
      </c>
      <c r="B4" s="3">
        <v>538</v>
      </c>
      <c r="C4" s="4">
        <v>1202</v>
      </c>
      <c r="D4" s="1">
        <f t="shared" si="0"/>
        <v>1740</v>
      </c>
      <c r="E4" s="5">
        <f t="shared" si="1"/>
        <v>69.080459770114942</v>
      </c>
      <c r="F4" s="4">
        <v>753</v>
      </c>
      <c r="G4" s="4">
        <v>1030</v>
      </c>
      <c r="H4" s="1">
        <f t="shared" si="2"/>
        <v>1783</v>
      </c>
      <c r="I4" s="5">
        <f t="shared" si="3"/>
        <v>42.232192933258553</v>
      </c>
      <c r="J4" s="5">
        <f t="shared" si="4"/>
        <v>57.767807066741447</v>
      </c>
      <c r="K4">
        <v>1</v>
      </c>
      <c r="L4">
        <v>2024.38</v>
      </c>
    </row>
    <row r="5" spans="1:12" ht="25.5">
      <c r="A5" s="2" t="s">
        <v>3</v>
      </c>
      <c r="B5" s="3">
        <v>423</v>
      </c>
      <c r="C5" s="4">
        <v>1239</v>
      </c>
      <c r="D5" s="1">
        <f t="shared" si="0"/>
        <v>1662</v>
      </c>
      <c r="E5" s="5">
        <f t="shared" si="1"/>
        <v>74.548736462093856</v>
      </c>
      <c r="F5" s="4">
        <v>658</v>
      </c>
      <c r="G5" s="4">
        <v>1119</v>
      </c>
      <c r="H5" s="1">
        <f t="shared" si="2"/>
        <v>1777</v>
      </c>
      <c r="I5" s="5">
        <f t="shared" si="3"/>
        <v>37.028700056274623</v>
      </c>
      <c r="J5" s="5">
        <f t="shared" si="4"/>
        <v>62.971299943725377</v>
      </c>
      <c r="K5">
        <v>1</v>
      </c>
      <c r="L5">
        <v>2177.17</v>
      </c>
    </row>
    <row r="6" spans="1:12" ht="25.5">
      <c r="A6" s="2" t="s">
        <v>4</v>
      </c>
      <c r="B6" s="3">
        <v>313</v>
      </c>
      <c r="C6" s="4">
        <v>1807</v>
      </c>
      <c r="D6" s="1">
        <f t="shared" si="0"/>
        <v>2120</v>
      </c>
      <c r="E6" s="5">
        <f t="shared" si="1"/>
        <v>85.235849056603769</v>
      </c>
      <c r="F6" s="4">
        <v>1080</v>
      </c>
      <c r="G6" s="4">
        <v>1140</v>
      </c>
      <c r="H6" s="1">
        <f t="shared" si="2"/>
        <v>2220</v>
      </c>
      <c r="I6" s="5">
        <f t="shared" si="3"/>
        <v>48.648648648648646</v>
      </c>
      <c r="J6" s="5">
        <f t="shared" si="4"/>
        <v>51.351351351351354</v>
      </c>
      <c r="K6">
        <v>1</v>
      </c>
      <c r="L6">
        <v>2313.2199999999998</v>
      </c>
    </row>
    <row r="7" spans="1:12" ht="25.5">
      <c r="A7" s="2" t="s">
        <v>5</v>
      </c>
      <c r="B7" s="3">
        <v>650</v>
      </c>
      <c r="C7" s="4">
        <v>1852</v>
      </c>
      <c r="D7" s="1">
        <f t="shared" si="0"/>
        <v>2502</v>
      </c>
      <c r="E7" s="5">
        <f t="shared" si="1"/>
        <v>74.020783373301356</v>
      </c>
      <c r="F7" s="4">
        <v>994</v>
      </c>
      <c r="G7" s="4">
        <v>1524</v>
      </c>
      <c r="H7" s="1">
        <f t="shared" si="2"/>
        <v>2518</v>
      </c>
      <c r="I7" s="5">
        <f t="shared" si="3"/>
        <v>39.475774424146145</v>
      </c>
      <c r="J7" s="5">
        <f t="shared" si="4"/>
        <v>60.524225575853855</v>
      </c>
      <c r="K7">
        <v>0</v>
      </c>
      <c r="L7">
        <v>2346.46</v>
      </c>
    </row>
    <row r="8" spans="1:12">
      <c r="A8" s="2" t="s">
        <v>6</v>
      </c>
      <c r="B8" s="3">
        <v>373</v>
      </c>
      <c r="C8" s="4">
        <v>1406</v>
      </c>
      <c r="D8" s="1">
        <f t="shared" si="0"/>
        <v>1779</v>
      </c>
      <c r="E8" s="5">
        <f t="shared" si="1"/>
        <v>79.03316469926925</v>
      </c>
      <c r="F8" s="4">
        <v>807</v>
      </c>
      <c r="G8" s="4">
        <v>1096</v>
      </c>
      <c r="H8" s="1">
        <f t="shared" si="2"/>
        <v>1903</v>
      </c>
      <c r="I8" s="5">
        <f t="shared" si="3"/>
        <v>42.406726221755122</v>
      </c>
      <c r="J8" s="5">
        <f t="shared" si="4"/>
        <v>57.593273778244878</v>
      </c>
      <c r="K8">
        <v>1</v>
      </c>
      <c r="L8">
        <v>2809.06</v>
      </c>
    </row>
    <row r="9" spans="1:12" ht="25.5">
      <c r="A9" s="2" t="s">
        <v>7</v>
      </c>
      <c r="B9" s="3">
        <v>618</v>
      </c>
      <c r="C9" s="4">
        <v>2273</v>
      </c>
      <c r="D9" s="1">
        <f t="shared" si="0"/>
        <v>2891</v>
      </c>
      <c r="E9" s="5">
        <f t="shared" si="1"/>
        <v>78.623313732272564</v>
      </c>
      <c r="F9" s="4">
        <v>1408</v>
      </c>
      <c r="G9" s="4">
        <v>1559</v>
      </c>
      <c r="H9" s="1">
        <f t="shared" si="2"/>
        <v>2967</v>
      </c>
      <c r="I9" s="5">
        <f t="shared" si="3"/>
        <v>47.455342096393665</v>
      </c>
      <c r="J9" s="5">
        <f t="shared" si="4"/>
        <v>52.544657903606335</v>
      </c>
      <c r="K9">
        <v>1</v>
      </c>
      <c r="L9">
        <v>2929.2</v>
      </c>
    </row>
    <row r="10" spans="1:12">
      <c r="A10" s="2" t="s">
        <v>8</v>
      </c>
      <c r="B10" s="3">
        <v>868</v>
      </c>
      <c r="C10" s="4">
        <v>5244</v>
      </c>
      <c r="D10" s="1">
        <f t="shared" si="0"/>
        <v>6112</v>
      </c>
      <c r="E10" s="5">
        <f t="shared" si="1"/>
        <v>85.798429319371721</v>
      </c>
      <c r="F10" s="4">
        <v>3259</v>
      </c>
      <c r="G10" s="4">
        <v>3195</v>
      </c>
      <c r="H10" s="1">
        <f t="shared" si="2"/>
        <v>6454</v>
      </c>
      <c r="I10" s="5">
        <f t="shared" si="3"/>
        <v>50.495816547877283</v>
      </c>
      <c r="J10" s="5">
        <f t="shared" si="4"/>
        <v>49.504183452122717</v>
      </c>
      <c r="K10">
        <v>1</v>
      </c>
      <c r="L10">
        <v>4244.76</v>
      </c>
    </row>
    <row r="11" spans="1:12" ht="25.5">
      <c r="A11" s="2" t="s">
        <v>9</v>
      </c>
      <c r="B11" s="3">
        <v>242</v>
      </c>
      <c r="C11" s="4">
        <v>1414</v>
      </c>
      <c r="D11" s="1">
        <f t="shared" si="0"/>
        <v>1656</v>
      </c>
      <c r="E11" s="5">
        <f t="shared" si="1"/>
        <v>85.386473429951693</v>
      </c>
      <c r="F11" s="4">
        <v>966</v>
      </c>
      <c r="G11" s="4">
        <v>828</v>
      </c>
      <c r="H11" s="1">
        <f t="shared" si="2"/>
        <v>1794</v>
      </c>
      <c r="I11" s="5">
        <f t="shared" si="3"/>
        <v>53.846153846153847</v>
      </c>
      <c r="J11" s="5">
        <f t="shared" si="4"/>
        <v>46.153846153846153</v>
      </c>
      <c r="K11">
        <v>1</v>
      </c>
      <c r="L11">
        <v>2759.02</v>
      </c>
    </row>
    <row r="12" spans="1:12" ht="38.25">
      <c r="A12" s="2" t="s">
        <v>10</v>
      </c>
      <c r="B12" s="3">
        <v>140</v>
      </c>
      <c r="C12" s="4">
        <v>271</v>
      </c>
      <c r="D12" s="1">
        <f t="shared" si="0"/>
        <v>411</v>
      </c>
      <c r="E12" s="5">
        <f t="shared" si="1"/>
        <v>65.93673965936739</v>
      </c>
      <c r="F12" s="4">
        <v>173</v>
      </c>
      <c r="G12" s="4">
        <v>281</v>
      </c>
      <c r="H12" s="1">
        <f t="shared" si="2"/>
        <v>454</v>
      </c>
      <c r="I12" s="5">
        <f t="shared" si="3"/>
        <v>38.105726872246699</v>
      </c>
      <c r="J12" s="5">
        <f t="shared" si="4"/>
        <v>61.894273127753301</v>
      </c>
      <c r="K12">
        <v>1</v>
      </c>
      <c r="L12">
        <v>2853.32</v>
      </c>
    </row>
    <row r="13" spans="1:12" ht="25.5">
      <c r="A13" s="2" t="s">
        <v>11</v>
      </c>
      <c r="B13" s="3">
        <v>573</v>
      </c>
      <c r="C13" s="4">
        <v>2417</v>
      </c>
      <c r="D13" s="1">
        <f t="shared" si="0"/>
        <v>2990</v>
      </c>
      <c r="E13" s="5">
        <f t="shared" si="1"/>
        <v>80.836120401337794</v>
      </c>
      <c r="F13" s="4">
        <v>1365</v>
      </c>
      <c r="G13" s="4">
        <v>1786</v>
      </c>
      <c r="H13" s="1">
        <f t="shared" si="2"/>
        <v>3151</v>
      </c>
      <c r="I13" s="5">
        <f t="shared" si="3"/>
        <v>43.319581085369727</v>
      </c>
      <c r="J13" s="5">
        <f t="shared" si="4"/>
        <v>56.680418914630273</v>
      </c>
      <c r="K13">
        <v>1</v>
      </c>
      <c r="L13">
        <v>2142.4299999999998</v>
      </c>
    </row>
    <row r="14" spans="1:12" ht="25.5">
      <c r="A14" s="2" t="s">
        <v>12</v>
      </c>
      <c r="B14" s="3">
        <v>398</v>
      </c>
      <c r="C14" s="4">
        <v>1899</v>
      </c>
      <c r="D14" s="1">
        <f t="shared" si="0"/>
        <v>2297</v>
      </c>
      <c r="E14" s="5">
        <f t="shared" si="1"/>
        <v>82.673051806704393</v>
      </c>
      <c r="F14" s="4">
        <v>1183</v>
      </c>
      <c r="G14" s="4">
        <v>1131</v>
      </c>
      <c r="H14" s="1">
        <f t="shared" ref="H14:H20" si="5">SUM(F14:G14)</f>
        <v>2314</v>
      </c>
      <c r="I14" s="5">
        <f t="shared" ref="I14:I20" si="6">SUM(F14*100)/H14</f>
        <v>51.123595505617978</v>
      </c>
      <c r="J14" s="5">
        <f t="shared" ref="J14:J20" si="7">100-I14</f>
        <v>48.876404494382022</v>
      </c>
      <c r="K14">
        <v>1</v>
      </c>
      <c r="L14">
        <v>2594.4699999999998</v>
      </c>
    </row>
    <row r="15" spans="1:12" ht="25.5">
      <c r="A15" s="2" t="s">
        <v>13</v>
      </c>
      <c r="B15" s="3">
        <v>205</v>
      </c>
      <c r="C15" s="4">
        <v>745</v>
      </c>
      <c r="D15" s="1">
        <f t="shared" si="0"/>
        <v>950</v>
      </c>
      <c r="E15" s="5">
        <f t="shared" si="1"/>
        <v>78.421052631578945</v>
      </c>
      <c r="F15" s="4">
        <v>476</v>
      </c>
      <c r="G15" s="4">
        <v>536</v>
      </c>
      <c r="H15" s="1">
        <f t="shared" si="5"/>
        <v>1012</v>
      </c>
      <c r="I15" s="5">
        <f t="shared" si="6"/>
        <v>47.035573122529641</v>
      </c>
      <c r="J15" s="5">
        <f t="shared" si="7"/>
        <v>52.964426877470359</v>
      </c>
      <c r="K15">
        <v>1</v>
      </c>
      <c r="L15">
        <v>1847.79</v>
      </c>
    </row>
    <row r="16" spans="1:12" ht="25.5">
      <c r="A16" s="2" t="s">
        <v>14</v>
      </c>
      <c r="B16" s="3">
        <v>489</v>
      </c>
      <c r="C16" s="4">
        <v>1957</v>
      </c>
      <c r="D16" s="1">
        <f t="shared" si="0"/>
        <v>2446</v>
      </c>
      <c r="E16" s="5">
        <f t="shared" si="1"/>
        <v>80.008176614881435</v>
      </c>
      <c r="F16" s="4">
        <v>1039</v>
      </c>
      <c r="G16" s="4">
        <v>1455</v>
      </c>
      <c r="H16" s="1">
        <f t="shared" si="5"/>
        <v>2494</v>
      </c>
      <c r="I16" s="5">
        <f t="shared" si="6"/>
        <v>41.659983961507621</v>
      </c>
      <c r="J16" s="5">
        <f t="shared" si="7"/>
        <v>58.340016038492379</v>
      </c>
      <c r="K16">
        <v>1</v>
      </c>
      <c r="L16">
        <v>3237.88</v>
      </c>
    </row>
    <row r="17" spans="1:12">
      <c r="A17" s="2" t="s">
        <v>15</v>
      </c>
      <c r="B17" s="3">
        <v>314</v>
      </c>
      <c r="C17" s="4">
        <v>1693</v>
      </c>
      <c r="D17" s="1">
        <f t="shared" si="0"/>
        <v>2007</v>
      </c>
      <c r="E17" s="5">
        <f t="shared" si="1"/>
        <v>84.354758345789733</v>
      </c>
      <c r="F17" s="4">
        <v>970</v>
      </c>
      <c r="G17" s="4">
        <v>1102</v>
      </c>
      <c r="H17" s="1">
        <f t="shared" si="5"/>
        <v>2072</v>
      </c>
      <c r="I17" s="5">
        <f t="shared" si="6"/>
        <v>46.814671814671811</v>
      </c>
      <c r="J17" s="5">
        <f t="shared" si="7"/>
        <v>53.185328185328189</v>
      </c>
      <c r="K17">
        <v>0</v>
      </c>
      <c r="L17">
        <v>4485.6899999999996</v>
      </c>
    </row>
    <row r="18" spans="1:12">
      <c r="A18" s="2" t="s">
        <v>16</v>
      </c>
      <c r="B18" s="3">
        <v>104</v>
      </c>
      <c r="C18" s="4">
        <v>405</v>
      </c>
      <c r="D18" s="1">
        <f t="shared" si="0"/>
        <v>509</v>
      </c>
      <c r="E18" s="5">
        <f t="shared" si="1"/>
        <v>79.56777996070727</v>
      </c>
      <c r="F18" s="4">
        <v>275</v>
      </c>
      <c r="G18" s="4">
        <v>353</v>
      </c>
      <c r="H18" s="1">
        <f t="shared" si="5"/>
        <v>628</v>
      </c>
      <c r="I18" s="5">
        <f t="shared" si="6"/>
        <v>43.789808917197455</v>
      </c>
      <c r="J18" s="5">
        <f t="shared" si="7"/>
        <v>56.210191082802545</v>
      </c>
      <c r="K18">
        <v>1</v>
      </c>
      <c r="L18">
        <v>2688.64</v>
      </c>
    </row>
    <row r="19" spans="1:12" ht="38.25">
      <c r="A19" s="2" t="s">
        <v>17</v>
      </c>
      <c r="B19" s="3">
        <v>66</v>
      </c>
      <c r="C19" s="4">
        <v>334</v>
      </c>
      <c r="D19" s="1">
        <f t="shared" si="0"/>
        <v>400</v>
      </c>
      <c r="E19" s="5">
        <f t="shared" si="1"/>
        <v>83.5</v>
      </c>
      <c r="F19" s="4">
        <v>255</v>
      </c>
      <c r="G19" s="4">
        <v>155</v>
      </c>
      <c r="H19" s="1">
        <f t="shared" si="5"/>
        <v>410</v>
      </c>
      <c r="I19" s="5">
        <f t="shared" si="6"/>
        <v>62.195121951219512</v>
      </c>
      <c r="J19" s="5">
        <f t="shared" si="7"/>
        <v>37.804878048780488</v>
      </c>
      <c r="K19">
        <v>1</v>
      </c>
      <c r="L19">
        <v>2675.85</v>
      </c>
    </row>
    <row r="20" spans="1:12" ht="38.25">
      <c r="A20" s="2" t="s">
        <v>18</v>
      </c>
      <c r="B20" s="3">
        <v>177</v>
      </c>
      <c r="C20" s="4">
        <v>665</v>
      </c>
      <c r="D20" s="1">
        <f t="shared" si="0"/>
        <v>842</v>
      </c>
      <c r="E20" s="5">
        <f t="shared" si="1"/>
        <v>78.978622327790973</v>
      </c>
      <c r="F20" s="4">
        <v>439</v>
      </c>
      <c r="G20" s="4">
        <v>446</v>
      </c>
      <c r="H20" s="1">
        <f t="shared" si="5"/>
        <v>885</v>
      </c>
      <c r="I20" s="5">
        <f t="shared" si="6"/>
        <v>49.604519774011301</v>
      </c>
      <c r="J20" s="5">
        <f t="shared" si="7"/>
        <v>50.395480225988699</v>
      </c>
      <c r="K20">
        <v>1</v>
      </c>
      <c r="L20">
        <v>1781.26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unbehaun gregorio</dc:creator>
  <cp:lastModifiedBy>unbehaun gregorio</cp:lastModifiedBy>
  <dcterms:created xsi:type="dcterms:W3CDTF">2022-06-10T11:40:34Z</dcterms:created>
  <dcterms:modified xsi:type="dcterms:W3CDTF">2022-06-10T13:01:15Z</dcterms:modified>
</cp:coreProperties>
</file>