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P&amp;D Hynova\Farmacotécnico\ESTAGIÁRIA(O)\Guilherme\Projeto Estágio\Execução\"/>
    </mc:Choice>
  </mc:AlternateContent>
  <xr:revisionPtr revIDLastSave="0" documentId="13_ncr:1_{1D552957-DBBA-4D4F-B522-3DF0DA8EF8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6" i="1"/>
  <c r="D4" i="1"/>
  <c r="D5" i="1"/>
  <c r="B8" i="1" l="1"/>
  <c r="B10" i="1" s="1"/>
  <c r="B11" i="1" s="1"/>
  <c r="B14" i="1" s="1"/>
</calcChain>
</file>

<file path=xl/sharedStrings.xml><?xml version="1.0" encoding="utf-8"?>
<sst xmlns="http://schemas.openxmlformats.org/spreadsheetml/2006/main" count="13" uniqueCount="13">
  <si>
    <t>m/m</t>
  </si>
  <si>
    <t>base 10</t>
  </si>
  <si>
    <t>m1</t>
  </si>
  <si>
    <t>m2</t>
  </si>
  <si>
    <t>%</t>
  </si>
  <si>
    <t>hpmc (0-1)</t>
  </si>
  <si>
    <t>volume molecular (nm3)</t>
  </si>
  <si>
    <t>solubilidade (g/100ml)</t>
  </si>
  <si>
    <t>t (h)</t>
  </si>
  <si>
    <t>log (m/m)</t>
  </si>
  <si>
    <t>Predição de liberação</t>
  </si>
  <si>
    <t>X.C. Fu et al. / Journal of Controlled Release 95 (2004) 209–216</t>
  </si>
  <si>
    <t>obs.: manteve area superficial constante e tipo de HMPC (K4M)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</si>
</sst>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4" sqref="D14"/>
    </sheetView>
  </sheetViews>
  <sheetFormatPr defaultRowHeight="15" x14ac:dyDescent="0.25"/>
  <cols>
    <col min="1" max="1" width="26" customWidth="1"/>
    <col min="2" max="2" width="18.5703125" bestFit="1" customWidth="1"/>
    <col min="4" max="4" width="15.5703125" customWidth="1"/>
  </cols>
  <sheetData>
    <row r="1" spans="1:4" x14ac:dyDescent="0.25">
      <c r="A1" t="s">
        <v>10</v>
      </c>
      <c r="B1" t="s">
        <v>11</v>
      </c>
    </row>
    <row r="3" spans="1:4" x14ac:dyDescent="0.25">
      <c r="A3" t="s">
        <v>8</v>
      </c>
      <c r="B3">
        <v>8</v>
      </c>
      <c r="D3">
        <f>LOG10(B3)</f>
        <v>0.90308998699194354</v>
      </c>
    </row>
    <row r="4" spans="1:4" x14ac:dyDescent="0.25">
      <c r="A4" t="s">
        <v>7</v>
      </c>
      <c r="B4">
        <v>800</v>
      </c>
      <c r="D4">
        <f t="shared" ref="D4:D6" si="0">LOG10(B4)</f>
        <v>2.9030899869919438</v>
      </c>
    </row>
    <row r="5" spans="1:4" x14ac:dyDescent="0.25">
      <c r="A5" t="s">
        <v>6</v>
      </c>
      <c r="B5">
        <v>0.49959999999999999</v>
      </c>
      <c r="D5">
        <f t="shared" si="0"/>
        <v>-0.30137757029790213</v>
      </c>
    </row>
    <row r="6" spans="1:4" x14ac:dyDescent="0.25">
      <c r="A6" t="s">
        <v>5</v>
      </c>
      <c r="B6">
        <v>0.3</v>
      </c>
      <c r="D6">
        <f>LOG10(B6)</f>
        <v>-0.52287874528033762</v>
      </c>
    </row>
    <row r="8" spans="1:4" x14ac:dyDescent="0.25">
      <c r="A8" t="s">
        <v>9</v>
      </c>
      <c r="B8">
        <f>-0.6747+1.027*D3-0.1759*D4*D3+0.4027*D5*D3-1.041*B6+0.3213*D4*B6-0.4101*D5*B6-0.3521*D5*D4</f>
        <v>-5.3271165790151898E-3</v>
      </c>
    </row>
    <row r="9" spans="1:4" x14ac:dyDescent="0.25">
      <c r="A9" t="s">
        <v>1</v>
      </c>
      <c r="B9">
        <v>10</v>
      </c>
    </row>
    <row r="10" spans="1:4" x14ac:dyDescent="0.25">
      <c r="A10" t="s">
        <v>0</v>
      </c>
      <c r="B10">
        <f>B9^B8</f>
        <v>0.98780878321302346</v>
      </c>
      <c r="D10" s="1"/>
    </row>
    <row r="11" spans="1:4" x14ac:dyDescent="0.25">
      <c r="A11" t="s">
        <v>2</v>
      </c>
      <c r="B11" s="2">
        <f>B10*B12</f>
        <v>29.634263496390705</v>
      </c>
    </row>
    <row r="12" spans="1:4" x14ac:dyDescent="0.25">
      <c r="A12" t="s">
        <v>3</v>
      </c>
      <c r="B12">
        <v>30</v>
      </c>
    </row>
    <row r="14" spans="1:4" x14ac:dyDescent="0.25">
      <c r="A14" t="s">
        <v>4</v>
      </c>
      <c r="B14" s="2">
        <f>B11/B12*100</f>
        <v>98.780878321302339</v>
      </c>
    </row>
    <row r="16" spans="1:4" x14ac:dyDescent="0.25">
      <c r="A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Gregorio</dc:creator>
  <cp:lastModifiedBy>Guilherme Henrique Gregorio</cp:lastModifiedBy>
  <dcterms:created xsi:type="dcterms:W3CDTF">2015-06-05T18:19:34Z</dcterms:created>
  <dcterms:modified xsi:type="dcterms:W3CDTF">2024-06-26T14:39:07Z</dcterms:modified>
</cp:coreProperties>
</file>