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"/>
    </mc:Choice>
  </mc:AlternateContent>
  <xr:revisionPtr revIDLastSave="0" documentId="13_ncr:1_{CDB2E0B0-1284-EE41-A856-309B39375A8E}" xr6:coauthVersionLast="47" xr6:coauthVersionMax="47" xr10:uidLastSave="{00000000-0000-0000-0000-000000000000}"/>
  <bookViews>
    <workbookView xWindow="0" yWindow="500" windowWidth="28800" windowHeight="15840" xr2:uid="{982350A1-1CEF-423E-AD9C-E749458FAF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  <c r="J48" i="1" l="1"/>
</calcChain>
</file>

<file path=xl/sharedStrings.xml><?xml version="1.0" encoding="utf-8"?>
<sst xmlns="http://schemas.openxmlformats.org/spreadsheetml/2006/main" count="128" uniqueCount="123">
  <si>
    <t>Part number</t>
  </si>
  <si>
    <t>Component</t>
  </si>
  <si>
    <t>C1</t>
  </si>
  <si>
    <t>C2</t>
  </si>
  <si>
    <t>C1812C105K1RACTU</t>
  </si>
  <si>
    <t>1u</t>
  </si>
  <si>
    <t>Cout</t>
  </si>
  <si>
    <t>120n</t>
  </si>
  <si>
    <t>C1812C124J1GACTU</t>
  </si>
  <si>
    <t>820p</t>
  </si>
  <si>
    <t>C1206C821J1GACTU</t>
  </si>
  <si>
    <t>capacita anello risonanza principle</t>
  </si>
  <si>
    <t>anello multi-risonanza</t>
  </si>
  <si>
    <t>capacita di uscita</t>
  </si>
  <si>
    <t>ISO7720FD</t>
  </si>
  <si>
    <t>isolatore segnale</t>
  </si>
  <si>
    <t>dispositivo di potenza</t>
  </si>
  <si>
    <t>LMG1020YFFR</t>
  </si>
  <si>
    <t>Driver GaN</t>
  </si>
  <si>
    <t>Buck per la logica</t>
  </si>
  <si>
    <t>TPSM5601R5HRDAR</t>
  </si>
  <si>
    <t>capacità bypass grande per driver</t>
  </si>
  <si>
    <t>GRT155R70J105KE01D</t>
  </si>
  <si>
    <t>NFM15PC104R1A3D</t>
  </si>
  <si>
    <t>0.1u</t>
  </si>
  <si>
    <t>MCS0402MC1008FE000</t>
  </si>
  <si>
    <t>RH1-4,RL1-4</t>
  </si>
  <si>
    <t>capacità bypass per driver</t>
  </si>
  <si>
    <t>resistenze gate driver</t>
  </si>
  <si>
    <t>10k</t>
  </si>
  <si>
    <t>2.49k</t>
  </si>
  <si>
    <t>RF2</t>
  </si>
  <si>
    <t>4.7u</t>
  </si>
  <si>
    <t>100u</t>
  </si>
  <si>
    <t>CCV1, CCV2</t>
  </si>
  <si>
    <t>MCS04020D1002BE000</t>
  </si>
  <si>
    <t>MCS04020D2491BE000</t>
  </si>
  <si>
    <t>C1210C107M8PACTU</t>
  </si>
  <si>
    <t>GRJ31CZ72A475KE01L</t>
  </si>
  <si>
    <t>100n</t>
  </si>
  <si>
    <t>GRM155R61A475MEAAD</t>
  </si>
  <si>
    <t>CM0</t>
  </si>
  <si>
    <t>GRM155Z71A105KE01J</t>
  </si>
  <si>
    <t>CLD1</t>
  </si>
  <si>
    <t>CD1-4,CLD2,CM5,CM8</t>
  </si>
  <si>
    <t>NX3215SA-32.768K-STD-MUS-2</t>
  </si>
  <si>
    <t>GRM0335C1E5R1BA01D</t>
  </si>
  <si>
    <t>5.1p</t>
  </si>
  <si>
    <t>COL1-2</t>
  </si>
  <si>
    <t>capacità oscillatore slow</t>
  </si>
  <si>
    <t>GJM0335C1E6R8DB01D</t>
  </si>
  <si>
    <t>6.8p</t>
  </si>
  <si>
    <t>COH1-2</t>
  </si>
  <si>
    <t>capacità oscillatore fast</t>
  </si>
  <si>
    <t>PTS526SK15SMTR2LFS</t>
  </si>
  <si>
    <t>SW1-2</t>
  </si>
  <si>
    <t>ESDALC6V1-1U2</t>
  </si>
  <si>
    <t>D1-2</t>
  </si>
  <si>
    <t>MCS04020C3300FE000</t>
  </si>
  <si>
    <t>RUB1</t>
  </si>
  <si>
    <t>MCS04020C1003FE000</t>
  </si>
  <si>
    <t>100k</t>
  </si>
  <si>
    <t>RUB2</t>
  </si>
  <si>
    <t>RF1,RM1</t>
  </si>
  <si>
    <t>BLM15AG601SZ1D</t>
  </si>
  <si>
    <t>BEAD1-2</t>
  </si>
  <si>
    <t>TSZU52C3V3 RGG</t>
  </si>
  <si>
    <t>zener clamping</t>
  </si>
  <si>
    <t>RT0603DRE077K41L</t>
  </si>
  <si>
    <t>7.41k</t>
  </si>
  <si>
    <t>RT0603DRE10100KL</t>
  </si>
  <si>
    <t>L2-5</t>
  </si>
  <si>
    <t>C0603C106M8PAC7411</t>
  </si>
  <si>
    <t>RP73PF1E2K74BTD</t>
  </si>
  <si>
    <t>Resistenza di gate driver alternativa</t>
  </si>
  <si>
    <t>2.74</t>
  </si>
  <si>
    <t>CM1-4,6-7,9-10, CISOP1-4, CISOS1-4, CTP1-4, CTS1-4</t>
  </si>
  <si>
    <t>Oscillatore slow</t>
  </si>
  <si>
    <t>NX3225SA-24.000M-STD-CSR-1</t>
  </si>
  <si>
    <t>oscillatore fast</t>
  </si>
  <si>
    <t>CTPB1-4,CTSB1-4</t>
  </si>
  <si>
    <t>UCC12040DVE</t>
  </si>
  <si>
    <t>Trasformatore di isolamento</t>
  </si>
  <si>
    <t>LD39050PU33R</t>
  </si>
  <si>
    <t>RS2,3</t>
  </si>
  <si>
    <t>STM32G474RET6</t>
  </si>
  <si>
    <t>micro</t>
  </si>
  <si>
    <t>Number per part</t>
  </si>
  <si>
    <t>Value</t>
  </si>
  <si>
    <t>Package</t>
  </si>
  <si>
    <t>Description</t>
  </si>
  <si>
    <t>Price per part</t>
  </si>
  <si>
    <t>Total price</t>
  </si>
  <si>
    <t>TOTAL</t>
  </si>
  <si>
    <t>D3-6</t>
  </si>
  <si>
    <t>RS1,4,5,8</t>
  </si>
  <si>
    <t>RP0603BRD075K76L</t>
  </si>
  <si>
    <t>5.76k</t>
  </si>
  <si>
    <t>RS6,RS7</t>
  </si>
  <si>
    <t>691214110002</t>
  </si>
  <si>
    <t>GS61004B-TR</t>
  </si>
  <si>
    <t>Farnell number</t>
  </si>
  <si>
    <t>146-4328</t>
  </si>
  <si>
    <t>RS number</t>
  </si>
  <si>
    <t>252-8691</t>
  </si>
  <si>
    <t>260-8843</t>
  </si>
  <si>
    <t>min 10k 3782647</t>
  </si>
  <si>
    <t>841-0809</t>
  </si>
  <si>
    <t>185-3344</t>
  </si>
  <si>
    <t>135-9519</t>
  </si>
  <si>
    <t>188-5959</t>
  </si>
  <si>
    <t>104-8521</t>
  </si>
  <si>
    <t>3583826</t>
  </si>
  <si>
    <t>233-9506</t>
  </si>
  <si>
    <t>196-1948</t>
  </si>
  <si>
    <t>193-9861</t>
  </si>
  <si>
    <t>191-0080</t>
  </si>
  <si>
    <t>2222SQ-221GEC</t>
  </si>
  <si>
    <t>2287145</t>
  </si>
  <si>
    <t>L1</t>
  </si>
  <si>
    <t>220nH</t>
  </si>
  <si>
    <t>CIN1,CIN2,CPIN1,CPIN2</t>
  </si>
  <si>
    <t>C0402C104K8RACTU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</si>
</sst>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 (Corpo)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Helvetica Neue"/>
      <family val="2"/>
    </font>
    <font>
      <sz val="14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1" applyFont="1"/>
    <xf numFmtId="49" fontId="0" fillId="0" borderId="0" xfId="0" applyNumberFormat="1"/>
    <xf numFmtId="49" fontId="3" fillId="0" borderId="0" xfId="1" applyNumberFormat="1" applyFont="1"/>
    <xf numFmtId="49" fontId="5" fillId="0" borderId="0" xfId="1" applyNumberFormat="1" applyFont="1"/>
    <xf numFmtId="49" fontId="7" fillId="0" borderId="0" xfId="0" applyNumberFormat="1" applyFont="1"/>
    <xf numFmtId="49" fontId="8" fillId="0" borderId="0" xfId="0" applyNumberFormat="1" applyFont="1"/>
    <xf numFmtId="0" fontId="6" fillId="0" borderId="0" xfId="0" applyFont="1"/>
    <xf numFmtId="0" fontId="2" fillId="0" borderId="0" xfId="1"/>
    <xf numFmtId="0" fontId="7" fillId="0" borderId="0" xfId="0" applyFont="1"/>
    <xf numFmtId="0" fontId="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rs-online.com/web/p/regolatori-di-tensione/1961948" TargetMode="External"/><Relationship Id="rId2" Type="http://schemas.openxmlformats.org/officeDocument/2006/relationships/hyperlink" Target="https://it.rs-online.com/web/p/strip-e-connettori-pcb/2339506" TargetMode="External"/><Relationship Id="rId1" Type="http://schemas.openxmlformats.org/officeDocument/2006/relationships/hyperlink" Target="https://it.rs-online.com/web/p/resistenze-smd/188595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.rs-online.com/web/p/morsetti-pcb/1910080" TargetMode="External"/><Relationship Id="rId4" Type="http://schemas.openxmlformats.org/officeDocument/2006/relationships/hyperlink" Target="https://it.rs-online.com/web/p/microcontroller/1939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8E54-34E6-465B-BE26-6B1657552F70}">
  <dimension ref="A1:J56"/>
  <sheetViews>
    <sheetView tabSelected="1" topLeftCell="A20" zoomScale="110" workbookViewId="0">
      <selection activeCell="F37" sqref="F37"/>
    </sheetView>
  </sheetViews>
  <sheetFormatPr baseColWidth="10" defaultColWidth="8.83203125" defaultRowHeight="15" x14ac:dyDescent="0.2"/>
  <cols>
    <col min="1" max="1" width="26.5" customWidth="1"/>
    <col min="2" max="2" width="17" customWidth="1"/>
    <col min="3" max="3" width="12.5" customWidth="1"/>
    <col min="6" max="6" width="42.83203125" customWidth="1"/>
    <col min="7" max="7" width="14" customWidth="1"/>
    <col min="8" max="8" width="31.1640625" customWidth="1"/>
    <col min="9" max="9" width="15.5" customWidth="1"/>
  </cols>
  <sheetData>
    <row r="1" spans="1:10" x14ac:dyDescent="0.2">
      <c r="A1" s="3" t="s">
        <v>0</v>
      </c>
      <c r="B1" s="3" t="s">
        <v>101</v>
      </c>
      <c r="C1" s="3" t="s">
        <v>103</v>
      </c>
      <c r="D1" s="3" t="s">
        <v>89</v>
      </c>
      <c r="E1" s="3" t="s">
        <v>88</v>
      </c>
      <c r="F1" s="3" t="s">
        <v>1</v>
      </c>
      <c r="G1" s="3" t="s">
        <v>87</v>
      </c>
      <c r="H1" s="3" t="s">
        <v>90</v>
      </c>
      <c r="I1" s="3" t="s">
        <v>91</v>
      </c>
      <c r="J1" s="3" t="s">
        <v>92</v>
      </c>
    </row>
    <row r="2" spans="1:10" x14ac:dyDescent="0.2">
      <c r="A2" t="s">
        <v>8</v>
      </c>
      <c r="B2" s="5">
        <v>2906201</v>
      </c>
      <c r="C2" s="10" t="s">
        <v>102</v>
      </c>
      <c r="D2">
        <v>1812</v>
      </c>
      <c r="E2" t="s">
        <v>7</v>
      </c>
      <c r="F2" t="s">
        <v>2</v>
      </c>
      <c r="G2">
        <v>1</v>
      </c>
      <c r="H2" t="s">
        <v>11</v>
      </c>
      <c r="I2">
        <v>1.95</v>
      </c>
      <c r="J2">
        <f>G2*I2</f>
        <v>1.95</v>
      </c>
    </row>
    <row r="3" spans="1:10" x14ac:dyDescent="0.2">
      <c r="A3" t="s">
        <v>10</v>
      </c>
      <c r="B3" s="5"/>
      <c r="D3">
        <v>1206</v>
      </c>
      <c r="E3" t="s">
        <v>9</v>
      </c>
      <c r="F3" t="s">
        <v>3</v>
      </c>
      <c r="G3">
        <v>1</v>
      </c>
      <c r="H3" t="s">
        <v>12</v>
      </c>
      <c r="I3">
        <v>0.28799999999999998</v>
      </c>
      <c r="J3">
        <f t="shared" ref="J3:J47" si="0">G3*I3</f>
        <v>0.28799999999999998</v>
      </c>
    </row>
    <row r="4" spans="1:10" x14ac:dyDescent="0.2">
      <c r="A4" s="1" t="s">
        <v>4</v>
      </c>
      <c r="B4" s="8">
        <v>2522546</v>
      </c>
      <c r="C4" s="12"/>
      <c r="D4">
        <v>1812</v>
      </c>
      <c r="E4" t="s">
        <v>5</v>
      </c>
      <c r="F4" t="s">
        <v>6</v>
      </c>
      <c r="G4">
        <v>1</v>
      </c>
      <c r="H4" t="s">
        <v>13</v>
      </c>
      <c r="I4">
        <v>0.73499999999999999</v>
      </c>
      <c r="J4">
        <f t="shared" si="0"/>
        <v>0.73499999999999999</v>
      </c>
    </row>
    <row r="5" spans="1:10" x14ac:dyDescent="0.2">
      <c r="A5" t="s">
        <v>14</v>
      </c>
      <c r="B5" s="5"/>
      <c r="G5">
        <v>4</v>
      </c>
      <c r="H5" t="s">
        <v>15</v>
      </c>
      <c r="I5">
        <v>2.2599999999999998</v>
      </c>
      <c r="J5">
        <f t="shared" si="0"/>
        <v>9.0399999999999991</v>
      </c>
    </row>
    <row r="6" spans="1:10" x14ac:dyDescent="0.2">
      <c r="A6" t="s">
        <v>100</v>
      </c>
      <c r="B6" s="5"/>
      <c r="G6">
        <v>4</v>
      </c>
      <c r="H6" t="s">
        <v>16</v>
      </c>
      <c r="I6">
        <v>6.68</v>
      </c>
      <c r="J6">
        <f t="shared" si="0"/>
        <v>26.72</v>
      </c>
    </row>
    <row r="7" spans="1:10" x14ac:dyDescent="0.2">
      <c r="A7" t="s">
        <v>17</v>
      </c>
      <c r="B7" s="5"/>
      <c r="C7" s="10" t="s">
        <v>104</v>
      </c>
      <c r="G7">
        <v>4</v>
      </c>
      <c r="H7" t="s">
        <v>18</v>
      </c>
      <c r="I7">
        <v>4.13</v>
      </c>
      <c r="J7">
        <f t="shared" si="0"/>
        <v>16.52</v>
      </c>
    </row>
    <row r="8" spans="1:10" x14ac:dyDescent="0.2">
      <c r="A8" t="s">
        <v>20</v>
      </c>
      <c r="B8" s="5"/>
      <c r="G8">
        <v>1</v>
      </c>
      <c r="H8" t="s">
        <v>19</v>
      </c>
      <c r="I8">
        <v>7.29</v>
      </c>
      <c r="J8">
        <f t="shared" si="0"/>
        <v>7.29</v>
      </c>
    </row>
    <row r="9" spans="1:10" x14ac:dyDescent="0.2">
      <c r="B9" s="5"/>
      <c r="J9">
        <f t="shared" si="0"/>
        <v>0</v>
      </c>
    </row>
    <row r="10" spans="1:10" x14ac:dyDescent="0.2">
      <c r="A10" s="2" t="s">
        <v>22</v>
      </c>
      <c r="B10" s="6"/>
      <c r="C10" s="10" t="s">
        <v>105</v>
      </c>
      <c r="D10">
        <v>402</v>
      </c>
      <c r="E10" t="s">
        <v>5</v>
      </c>
      <c r="F10" t="s">
        <v>44</v>
      </c>
      <c r="G10">
        <v>7</v>
      </c>
      <c r="H10" t="s">
        <v>21</v>
      </c>
      <c r="I10">
        <v>0.10199999999999999</v>
      </c>
      <c r="J10">
        <f t="shared" si="0"/>
        <v>0.71399999999999997</v>
      </c>
    </row>
    <row r="11" spans="1:10" x14ac:dyDescent="0.2">
      <c r="A11" t="s">
        <v>23</v>
      </c>
      <c r="B11" s="5"/>
      <c r="E11" t="s">
        <v>24</v>
      </c>
      <c r="F11" t="s">
        <v>71</v>
      </c>
      <c r="G11">
        <v>4</v>
      </c>
      <c r="H11" t="s">
        <v>27</v>
      </c>
      <c r="I11">
        <v>9.2999999999999999E-2</v>
      </c>
      <c r="J11">
        <f t="shared" si="0"/>
        <v>0.372</v>
      </c>
    </row>
    <row r="12" spans="1:10" x14ac:dyDescent="0.2">
      <c r="A12" s="4" t="s">
        <v>25</v>
      </c>
      <c r="B12" s="7" t="s">
        <v>106</v>
      </c>
      <c r="C12" s="4"/>
      <c r="D12">
        <v>402</v>
      </c>
      <c r="F12" t="s">
        <v>26</v>
      </c>
      <c r="G12">
        <v>8</v>
      </c>
      <c r="H12" t="s">
        <v>28</v>
      </c>
      <c r="I12">
        <v>0.32600000000000001</v>
      </c>
      <c r="J12">
        <f t="shared" si="0"/>
        <v>2.6080000000000001</v>
      </c>
    </row>
    <row r="13" spans="1:10" x14ac:dyDescent="0.2">
      <c r="A13" t="s">
        <v>35</v>
      </c>
      <c r="B13" s="5"/>
      <c r="D13">
        <v>402</v>
      </c>
      <c r="E13" t="s">
        <v>29</v>
      </c>
      <c r="F13" t="s">
        <v>63</v>
      </c>
      <c r="G13">
        <v>2</v>
      </c>
      <c r="I13">
        <v>0.42799999999999999</v>
      </c>
      <c r="J13">
        <f t="shared" si="0"/>
        <v>0.85599999999999998</v>
      </c>
    </row>
    <row r="14" spans="1:10" x14ac:dyDescent="0.2">
      <c r="A14" t="s">
        <v>36</v>
      </c>
      <c r="B14" s="5"/>
      <c r="D14">
        <v>402</v>
      </c>
      <c r="E14" t="s">
        <v>30</v>
      </c>
      <c r="F14" t="s">
        <v>31</v>
      </c>
      <c r="G14">
        <v>1</v>
      </c>
      <c r="I14">
        <v>0.41899999999999998</v>
      </c>
      <c r="J14">
        <f t="shared" si="0"/>
        <v>0.41899999999999998</v>
      </c>
    </row>
    <row r="15" spans="1:10" x14ac:dyDescent="0.2">
      <c r="A15" t="s">
        <v>38</v>
      </c>
      <c r="B15" s="5"/>
      <c r="D15">
        <v>1206</v>
      </c>
      <c r="E15" t="s">
        <v>32</v>
      </c>
      <c r="F15" t="s">
        <v>121</v>
      </c>
      <c r="G15">
        <v>4</v>
      </c>
      <c r="I15">
        <v>0.67</v>
      </c>
      <c r="J15">
        <f t="shared" si="0"/>
        <v>2.68</v>
      </c>
    </row>
    <row r="16" spans="1:10" x14ac:dyDescent="0.2">
      <c r="A16" t="s">
        <v>37</v>
      </c>
      <c r="B16" s="5">
        <v>2442786</v>
      </c>
      <c r="C16" s="10" t="s">
        <v>107</v>
      </c>
      <c r="D16">
        <v>1210</v>
      </c>
      <c r="E16" t="s">
        <v>33</v>
      </c>
      <c r="F16" t="s">
        <v>34</v>
      </c>
      <c r="G16">
        <v>2</v>
      </c>
      <c r="I16">
        <v>1.04</v>
      </c>
      <c r="J16">
        <f t="shared" si="0"/>
        <v>2.08</v>
      </c>
    </row>
    <row r="17" spans="1:10" x14ac:dyDescent="0.2">
      <c r="A17" t="s">
        <v>122</v>
      </c>
      <c r="B17" s="5">
        <v>2429351</v>
      </c>
      <c r="D17">
        <v>402</v>
      </c>
      <c r="E17" t="s">
        <v>39</v>
      </c>
      <c r="F17" t="s">
        <v>76</v>
      </c>
      <c r="G17">
        <v>24</v>
      </c>
      <c r="I17">
        <v>9.2999999999999999E-2</v>
      </c>
      <c r="J17">
        <f t="shared" si="0"/>
        <v>2.2320000000000002</v>
      </c>
    </row>
    <row r="18" spans="1:10" x14ac:dyDescent="0.2">
      <c r="A18" t="s">
        <v>40</v>
      </c>
      <c r="B18" s="5">
        <v>2688503</v>
      </c>
      <c r="D18">
        <v>402</v>
      </c>
      <c r="E18" t="s">
        <v>32</v>
      </c>
      <c r="F18" t="s">
        <v>41</v>
      </c>
      <c r="G18">
        <v>1</v>
      </c>
      <c r="I18">
        <v>0.121</v>
      </c>
      <c r="J18">
        <f t="shared" si="0"/>
        <v>0.121</v>
      </c>
    </row>
    <row r="19" spans="1:10" x14ac:dyDescent="0.2">
      <c r="A19" t="s">
        <v>42</v>
      </c>
      <c r="B19" s="5">
        <v>4128556</v>
      </c>
      <c r="D19">
        <v>402</v>
      </c>
      <c r="E19" t="s">
        <v>5</v>
      </c>
      <c r="F19" t="s">
        <v>43</v>
      </c>
      <c r="G19">
        <v>1</v>
      </c>
      <c r="I19">
        <v>9.2999999999999999E-2</v>
      </c>
      <c r="J19">
        <f t="shared" si="0"/>
        <v>9.2999999999999999E-2</v>
      </c>
    </row>
    <row r="20" spans="1:10" x14ac:dyDescent="0.2">
      <c r="B20" s="5"/>
      <c r="J20">
        <f t="shared" si="0"/>
        <v>0</v>
      </c>
    </row>
    <row r="21" spans="1:10" x14ac:dyDescent="0.2">
      <c r="B21" s="5"/>
      <c r="J21">
        <f t="shared" si="0"/>
        <v>0</v>
      </c>
    </row>
    <row r="22" spans="1:10" x14ac:dyDescent="0.2">
      <c r="A22" t="s">
        <v>45</v>
      </c>
      <c r="B22" s="5"/>
      <c r="G22">
        <v>1</v>
      </c>
      <c r="H22" t="s">
        <v>77</v>
      </c>
      <c r="I22">
        <v>0.67</v>
      </c>
      <c r="J22">
        <f t="shared" si="0"/>
        <v>0.67</v>
      </c>
    </row>
    <row r="23" spans="1:10" x14ac:dyDescent="0.2">
      <c r="A23" t="s">
        <v>46</v>
      </c>
      <c r="B23" s="5"/>
      <c r="D23">
        <v>201</v>
      </c>
      <c r="E23" t="s">
        <v>47</v>
      </c>
      <c r="F23" t="s">
        <v>48</v>
      </c>
      <c r="G23">
        <v>2</v>
      </c>
      <c r="H23" t="s">
        <v>49</v>
      </c>
      <c r="I23">
        <v>9.2999999999999999E-2</v>
      </c>
      <c r="J23">
        <f t="shared" si="0"/>
        <v>0.186</v>
      </c>
    </row>
    <row r="24" spans="1:10" x14ac:dyDescent="0.2">
      <c r="A24" t="s">
        <v>50</v>
      </c>
      <c r="B24" s="5"/>
      <c r="C24" s="10" t="s">
        <v>108</v>
      </c>
      <c r="D24">
        <v>201</v>
      </c>
      <c r="E24" t="s">
        <v>51</v>
      </c>
      <c r="F24" t="s">
        <v>52</v>
      </c>
      <c r="G24">
        <v>2</v>
      </c>
      <c r="H24" t="s">
        <v>53</v>
      </c>
      <c r="I24">
        <v>9.2999999999999999E-2</v>
      </c>
      <c r="J24">
        <f t="shared" si="0"/>
        <v>0.186</v>
      </c>
    </row>
    <row r="25" spans="1:10" x14ac:dyDescent="0.2">
      <c r="A25" t="s">
        <v>78</v>
      </c>
      <c r="B25" s="5"/>
      <c r="G25">
        <v>1</v>
      </c>
      <c r="H25" t="s">
        <v>79</v>
      </c>
      <c r="I25">
        <v>0.64200000000000002</v>
      </c>
      <c r="J25">
        <f t="shared" si="0"/>
        <v>0.64200000000000002</v>
      </c>
    </row>
    <row r="26" spans="1:10" x14ac:dyDescent="0.2">
      <c r="B26" s="5"/>
      <c r="J26">
        <f t="shared" si="0"/>
        <v>0</v>
      </c>
    </row>
    <row r="27" spans="1:10" x14ac:dyDescent="0.2">
      <c r="A27" t="s">
        <v>54</v>
      </c>
      <c r="B27" s="5">
        <v>3780596</v>
      </c>
      <c r="C27" s="10" t="s">
        <v>109</v>
      </c>
      <c r="F27" t="s">
        <v>55</v>
      </c>
      <c r="G27">
        <v>2</v>
      </c>
      <c r="I27">
        <v>0.112</v>
      </c>
      <c r="J27">
        <f t="shared" si="0"/>
        <v>0.224</v>
      </c>
    </row>
    <row r="28" spans="1:10" x14ac:dyDescent="0.2">
      <c r="A28" t="s">
        <v>56</v>
      </c>
      <c r="B28" s="5">
        <v>1749278</v>
      </c>
      <c r="D28">
        <v>201</v>
      </c>
      <c r="F28" t="s">
        <v>57</v>
      </c>
      <c r="G28">
        <v>2</v>
      </c>
      <c r="I28">
        <v>0.36299999999999999</v>
      </c>
      <c r="J28">
        <f t="shared" si="0"/>
        <v>0.72599999999999998</v>
      </c>
    </row>
    <row r="29" spans="1:10" x14ac:dyDescent="0.2">
      <c r="A29" t="s">
        <v>58</v>
      </c>
      <c r="B29" s="9">
        <v>3546556</v>
      </c>
      <c r="D29">
        <v>402</v>
      </c>
      <c r="E29">
        <v>330</v>
      </c>
      <c r="F29" t="s">
        <v>59</v>
      </c>
      <c r="G29">
        <v>1</v>
      </c>
      <c r="I29">
        <v>0.14899999999999999</v>
      </c>
      <c r="J29">
        <f t="shared" si="0"/>
        <v>0.14899999999999999</v>
      </c>
    </row>
    <row r="30" spans="1:10" x14ac:dyDescent="0.2">
      <c r="A30" t="s">
        <v>60</v>
      </c>
      <c r="B30" s="5">
        <v>2614407</v>
      </c>
      <c r="C30" s="11" t="s">
        <v>110</v>
      </c>
      <c r="D30">
        <v>402</v>
      </c>
      <c r="E30" t="s">
        <v>61</v>
      </c>
      <c r="F30" t="s">
        <v>62</v>
      </c>
      <c r="G30">
        <v>1</v>
      </c>
      <c r="I30">
        <v>0.14899999999999999</v>
      </c>
      <c r="J30">
        <f t="shared" si="0"/>
        <v>0.14899999999999999</v>
      </c>
    </row>
    <row r="31" spans="1:10" x14ac:dyDescent="0.2">
      <c r="B31" s="5"/>
      <c r="J31">
        <f t="shared" si="0"/>
        <v>0</v>
      </c>
    </row>
    <row r="32" spans="1:10" x14ac:dyDescent="0.2">
      <c r="A32" t="s">
        <v>64</v>
      </c>
      <c r="B32" s="5"/>
      <c r="C32" s="10" t="s">
        <v>111</v>
      </c>
      <c r="D32">
        <v>402</v>
      </c>
      <c r="F32" t="s">
        <v>65</v>
      </c>
      <c r="G32">
        <v>2</v>
      </c>
      <c r="I32">
        <v>9.2999999999999999E-2</v>
      </c>
      <c r="J32">
        <f t="shared" si="0"/>
        <v>0.186</v>
      </c>
    </row>
    <row r="33" spans="1:10" x14ac:dyDescent="0.2">
      <c r="A33" t="s">
        <v>72</v>
      </c>
      <c r="B33" s="9">
        <v>3508556</v>
      </c>
      <c r="D33">
        <v>603</v>
      </c>
      <c r="F33" t="s">
        <v>80</v>
      </c>
      <c r="G33">
        <v>8</v>
      </c>
      <c r="I33">
        <v>0.40899999999999997</v>
      </c>
      <c r="J33">
        <f t="shared" si="0"/>
        <v>3.2719999999999998</v>
      </c>
    </row>
    <row r="34" spans="1:10" x14ac:dyDescent="0.2">
      <c r="B34" s="5"/>
      <c r="J34">
        <f t="shared" si="0"/>
        <v>0</v>
      </c>
    </row>
    <row r="35" spans="1:10" x14ac:dyDescent="0.2">
      <c r="B35" s="5"/>
      <c r="J35">
        <f t="shared" si="0"/>
        <v>0</v>
      </c>
    </row>
    <row r="36" spans="1:10" x14ac:dyDescent="0.2">
      <c r="A36" t="s">
        <v>66</v>
      </c>
      <c r="B36" s="5"/>
      <c r="F36" t="s">
        <v>94</v>
      </c>
      <c r="G36">
        <v>3</v>
      </c>
      <c r="H36" t="s">
        <v>67</v>
      </c>
      <c r="I36">
        <v>0.40899999999999997</v>
      </c>
      <c r="J36">
        <f t="shared" si="0"/>
        <v>1.2269999999999999</v>
      </c>
    </row>
    <row r="37" spans="1:10" x14ac:dyDescent="0.2">
      <c r="B37" s="5"/>
      <c r="J37">
        <f t="shared" si="0"/>
        <v>0</v>
      </c>
    </row>
    <row r="38" spans="1:10" x14ac:dyDescent="0.2">
      <c r="A38" t="s">
        <v>68</v>
      </c>
      <c r="B38" s="5"/>
      <c r="D38">
        <v>603</v>
      </c>
      <c r="E38" t="s">
        <v>69</v>
      </c>
      <c r="F38" t="s">
        <v>84</v>
      </c>
      <c r="G38">
        <v>2</v>
      </c>
      <c r="I38">
        <v>9.2999999999999999E-2</v>
      </c>
      <c r="J38">
        <f t="shared" si="0"/>
        <v>0.186</v>
      </c>
    </row>
    <row r="39" spans="1:10" x14ac:dyDescent="0.2">
      <c r="A39" t="s">
        <v>70</v>
      </c>
      <c r="B39" s="9">
        <v>4013917</v>
      </c>
      <c r="D39">
        <v>603</v>
      </c>
      <c r="E39" t="s">
        <v>61</v>
      </c>
      <c r="F39" t="s">
        <v>95</v>
      </c>
      <c r="G39">
        <v>4</v>
      </c>
      <c r="I39">
        <v>9.2999999999999999E-2</v>
      </c>
      <c r="J39">
        <f t="shared" si="0"/>
        <v>0.372</v>
      </c>
    </row>
    <row r="40" spans="1:10" x14ac:dyDescent="0.2">
      <c r="A40" t="s">
        <v>96</v>
      </c>
      <c r="B40" s="9">
        <v>4079327</v>
      </c>
      <c r="D40">
        <v>603</v>
      </c>
      <c r="E40" t="s">
        <v>97</v>
      </c>
      <c r="F40" t="s">
        <v>98</v>
      </c>
      <c r="G40">
        <v>2</v>
      </c>
      <c r="I40">
        <v>0.36299999999999999</v>
      </c>
      <c r="J40">
        <f t="shared" si="0"/>
        <v>0.72599999999999998</v>
      </c>
    </row>
    <row r="41" spans="1:10" x14ac:dyDescent="0.2">
      <c r="A41" t="s">
        <v>117</v>
      </c>
      <c r="B41" s="5" t="s">
        <v>118</v>
      </c>
      <c r="E41" t="s">
        <v>120</v>
      </c>
      <c r="F41" t="s">
        <v>119</v>
      </c>
      <c r="J41">
        <f t="shared" si="0"/>
        <v>0</v>
      </c>
    </row>
    <row r="42" spans="1:10" x14ac:dyDescent="0.2">
      <c r="A42" t="s">
        <v>73</v>
      </c>
      <c r="B42" s="9">
        <v>2944494</v>
      </c>
      <c r="D42">
        <v>402</v>
      </c>
      <c r="E42" t="s">
        <v>75</v>
      </c>
      <c r="F42" t="s">
        <v>26</v>
      </c>
      <c r="G42">
        <v>8</v>
      </c>
      <c r="H42" t="s">
        <v>74</v>
      </c>
      <c r="I42">
        <v>0.316</v>
      </c>
      <c r="J42">
        <f t="shared" si="0"/>
        <v>2.528</v>
      </c>
    </row>
    <row r="43" spans="1:10" x14ac:dyDescent="0.2">
      <c r="A43" s="5">
        <v>62000211121</v>
      </c>
      <c r="B43" s="5" t="s">
        <v>112</v>
      </c>
      <c r="C43" s="11" t="s">
        <v>113</v>
      </c>
      <c r="G43">
        <v>1</v>
      </c>
      <c r="I43">
        <v>0.307</v>
      </c>
      <c r="J43">
        <f t="shared" si="0"/>
        <v>0.307</v>
      </c>
    </row>
    <row r="44" spans="1:10" x14ac:dyDescent="0.2">
      <c r="A44" t="s">
        <v>81</v>
      </c>
      <c r="B44" s="5"/>
      <c r="G44">
        <v>4</v>
      </c>
      <c r="H44" t="s">
        <v>82</v>
      </c>
      <c r="I44">
        <v>4.6399999999999997</v>
      </c>
      <c r="J44">
        <f t="shared" si="0"/>
        <v>18.559999999999999</v>
      </c>
    </row>
    <row r="45" spans="1:10" x14ac:dyDescent="0.2">
      <c r="A45" t="s">
        <v>83</v>
      </c>
      <c r="B45" s="9">
        <v>2762703</v>
      </c>
      <c r="C45" s="11" t="s">
        <v>114</v>
      </c>
      <c r="G45">
        <v>1</v>
      </c>
      <c r="I45">
        <v>1.38</v>
      </c>
      <c r="J45">
        <f t="shared" si="0"/>
        <v>1.38</v>
      </c>
    </row>
    <row r="46" spans="1:10" x14ac:dyDescent="0.2">
      <c r="A46" t="s">
        <v>85</v>
      </c>
      <c r="B46" s="5">
        <v>3132418</v>
      </c>
      <c r="C46" s="11" t="s">
        <v>115</v>
      </c>
      <c r="G46">
        <v>1</v>
      </c>
      <c r="H46" t="s">
        <v>86</v>
      </c>
      <c r="I46">
        <v>10.42</v>
      </c>
      <c r="J46">
        <f t="shared" si="0"/>
        <v>10.42</v>
      </c>
    </row>
    <row r="47" spans="1:10" x14ac:dyDescent="0.2">
      <c r="A47" s="5" t="s">
        <v>99</v>
      </c>
      <c r="B47" s="9">
        <v>1841250</v>
      </c>
      <c r="C47" s="11" t="s">
        <v>116</v>
      </c>
      <c r="G47">
        <v>2</v>
      </c>
      <c r="I47">
        <v>0.90200000000000002</v>
      </c>
      <c r="J47">
        <f t="shared" si="0"/>
        <v>1.804</v>
      </c>
    </row>
    <row r="48" spans="1:10" x14ac:dyDescent="0.2">
      <c r="I48" t="s">
        <v>93</v>
      </c>
      <c r="J48">
        <f>SUM(J2:J47)</f>
        <v>118.61800000000004</v>
      </c>
    </row>
    <row r="56" spans="6:6" ht="18" x14ac:dyDescent="0.2">
      <c r="F56" s="13"/>
    </row>
  </sheetData>
  <hyperlinks>
    <hyperlink ref="C30" r:id="rId1" display="https://it.rs-online.com/web/p/resistenze-smd/1885959" xr:uid="{FED41865-249E-F740-BD74-0B48B978C49E}"/>
    <hyperlink ref="C43" r:id="rId2" display="https://it.rs-online.com/web/p/strip-e-connettori-pcb/2339506" xr:uid="{95C0A8D8-8307-D640-9F20-04C08D42F6A3}"/>
    <hyperlink ref="C45" r:id="rId3" display="https://it.rs-online.com/web/p/regolatori-di-tensione/1961948" xr:uid="{8EF0E75F-07E2-4D4A-A5E5-969318022F52}"/>
    <hyperlink ref="C46" r:id="rId4" display="https://it.rs-online.com/web/p/microcontroller/1939861" xr:uid="{55E33B8D-61AE-4346-AC54-BFC7CC980EDF}"/>
    <hyperlink ref="C47" r:id="rId5" display="https://it.rs-online.com/web/p/morsetti-pcb/1910080" xr:uid="{4301F3B5-6887-A846-992E-3794BB4BE89B}"/>
  </hyperlinks>
  <pageMargins left="0.25" right="0.25" top="0.75" bottom="0.75" header="0.3" footer="0.3"/>
  <pageSetup paperSize="9" orientation="portrait" copies="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STMicroelectronics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GUERRINI</dc:creator>
  <cp:keywords/>
  <dc:description/>
  <cp:lastModifiedBy>Marco Guerrini</cp:lastModifiedBy>
  <cp:revision/>
  <cp:lastPrinted>2023-10-09T10:24:20Z</cp:lastPrinted>
  <dcterms:created xsi:type="dcterms:W3CDTF">2023-08-30T14:23:19Z</dcterms:created>
  <dcterms:modified xsi:type="dcterms:W3CDTF">2023-11-16T15:56:43Z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2023-08-30T15:19:34Z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b5fd5f2e-6e74-49f6-aca1-cdd9f507c9fa</vt:lpwstr>
  </property>
  <property fmtid="{D5CDD505-2E9C-101B-9397-08002B2CF9AE}" pid="8" name="MSIP_Label_cf8c7287-838c-46dd-b281-b1140229e67a_ContentBits">
    <vt:lpwstr>0</vt:lpwstr>
  </property>
</Properties>
</file>