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/Downloads/"/>
    </mc:Choice>
  </mc:AlternateContent>
  <xr:revisionPtr revIDLastSave="0" documentId="13_ncr:1_{3EAF6E41-E0EB-E942-92E9-91F9B5F9340E}" xr6:coauthVersionLast="47" xr6:coauthVersionMax="47" xr10:uidLastSave="{00000000-0000-0000-0000-000000000000}"/>
  <bookViews>
    <workbookView xWindow="0" yWindow="460" windowWidth="25600" windowHeight="14620" xr2:uid="{982350A1-1CEF-423E-AD9C-E749458FAFAD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7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8" i="1" s="1"/>
  <c r="H44" i="1"/>
  <c r="H45" i="1"/>
  <c r="H46" i="1"/>
  <c r="H2" i="1"/>
</calcChain>
</file>

<file path=xl/sharedStrings.xml><?xml version="1.0" encoding="utf-8"?>
<sst xmlns="http://schemas.openxmlformats.org/spreadsheetml/2006/main" count="109" uniqueCount="104">
  <si>
    <t>Part number</t>
  </si>
  <si>
    <t>Component</t>
  </si>
  <si>
    <t>C1</t>
  </si>
  <si>
    <t>C2</t>
  </si>
  <si>
    <t>C1812C105K1RACTU</t>
  </si>
  <si>
    <t>1u</t>
  </si>
  <si>
    <t>Cout</t>
  </si>
  <si>
    <t>120n</t>
  </si>
  <si>
    <t>C1812C124J1GACTU</t>
  </si>
  <si>
    <t>820p</t>
  </si>
  <si>
    <t>C1206C821J1GACTU</t>
  </si>
  <si>
    <t>capacita anello risonanza principle</t>
  </si>
  <si>
    <t>anello multi-risonanza</t>
  </si>
  <si>
    <t>capacita di uscita</t>
  </si>
  <si>
    <t>ISO7720FD</t>
  </si>
  <si>
    <t>GS61004B</t>
  </si>
  <si>
    <t>isolatore segnale</t>
  </si>
  <si>
    <t>dispositivo di potenza</t>
  </si>
  <si>
    <t>LMG1020YFFR</t>
  </si>
  <si>
    <t>Driver GaN</t>
  </si>
  <si>
    <t>Buck per la logica</t>
  </si>
  <si>
    <t>TPSM5601R5HRDAR</t>
  </si>
  <si>
    <t>capacità bypass grande per driver</t>
  </si>
  <si>
    <t>GRT155R70J105KE01D</t>
  </si>
  <si>
    <t>NFM15PC104R1A3D</t>
  </si>
  <si>
    <t>0.1u</t>
  </si>
  <si>
    <t>MCS0402MC1008FE000</t>
  </si>
  <si>
    <t>RH1-4,RL1-4</t>
  </si>
  <si>
    <t>capacità bypass per driver</t>
  </si>
  <si>
    <t>resistenze gate driver</t>
  </si>
  <si>
    <t>10k</t>
  </si>
  <si>
    <t>2.49k</t>
  </si>
  <si>
    <t>RF2</t>
  </si>
  <si>
    <t>4.7u</t>
  </si>
  <si>
    <t>CIN1,CIN2</t>
  </si>
  <si>
    <t>100u</t>
  </si>
  <si>
    <t>CCV1, CCV2</t>
  </si>
  <si>
    <t>MCS04020D1002BE000</t>
  </si>
  <si>
    <t>MCS04020D2491BE000</t>
  </si>
  <si>
    <t>C1210C107M8PACTU</t>
  </si>
  <si>
    <t>GRJ31CZ72A475KE01L</t>
  </si>
  <si>
    <t>C0402C104K8RAC7867</t>
  </si>
  <si>
    <t>100n</t>
  </si>
  <si>
    <t>GRM155R61A475MEAAD</t>
  </si>
  <si>
    <t>CM0</t>
  </si>
  <si>
    <t>GRM155Z71A105KE01J</t>
  </si>
  <si>
    <t>CLD1</t>
  </si>
  <si>
    <t>CD1-4,CLD2,CM5,CM8</t>
  </si>
  <si>
    <t>GRM0335C1E5R1BA01D</t>
  </si>
  <si>
    <t>5.1p</t>
  </si>
  <si>
    <t>COL1-2</t>
  </si>
  <si>
    <t>capacità oscillatore slow</t>
  </si>
  <si>
    <t>GJM0335C1E6R8DB01D</t>
  </si>
  <si>
    <t>6.8p</t>
  </si>
  <si>
    <t>COH1-2</t>
  </si>
  <si>
    <t>capacità oscillatore fast</t>
  </si>
  <si>
    <t>PTS526SK15SMTR2LFS</t>
  </si>
  <si>
    <t>SW1-2</t>
  </si>
  <si>
    <t>ESDALC6V1-1U2</t>
  </si>
  <si>
    <t>D1-2</t>
  </si>
  <si>
    <t>MCS04020C3300FE000</t>
  </si>
  <si>
    <t>RUB1</t>
  </si>
  <si>
    <t>MCS04020C1003FE000</t>
  </si>
  <si>
    <t>100k</t>
  </si>
  <si>
    <t>RUB2</t>
  </si>
  <si>
    <t>RF1,RM1</t>
  </si>
  <si>
    <t>BLM15AG601SZ1D</t>
  </si>
  <si>
    <t>BEAD1-2</t>
  </si>
  <si>
    <t>TSZU52C3V3 RGG</t>
  </si>
  <si>
    <t>zener clamping</t>
  </si>
  <si>
    <t>RT0603DRE077K41L</t>
  </si>
  <si>
    <t>7.41k</t>
  </si>
  <si>
    <t>RT0603DRE10100KL</t>
  </si>
  <si>
    <t>L2-5</t>
  </si>
  <si>
    <t>C0603C106M8PAC7411</t>
  </si>
  <si>
    <t>RP73PF1E2K74BTD</t>
  </si>
  <si>
    <t>Resistenza di gate driver alternativa</t>
  </si>
  <si>
    <t>2.74</t>
  </si>
  <si>
    <t>CM1-4,6-7,9-10, CISOP1-4, CISOS1-4, CTP1-4, CTS1-4</t>
  </si>
  <si>
    <t>Oscillatore slow</t>
  </si>
  <si>
    <t>NX3225SA-24.000M-STD-CSR-1</t>
  </si>
  <si>
    <t>oscillatore fast</t>
  </si>
  <si>
    <t>CTPB1-4,CTSB1-4</t>
  </si>
  <si>
    <t>Trasformatore di isolamento</t>
  </si>
  <si>
    <t>LD39050PU33R</t>
  </si>
  <si>
    <t>RS2,3</t>
  </si>
  <si>
    <t>STM32G474RET6</t>
  </si>
  <si>
    <t>micro</t>
  </si>
  <si>
    <t>Number per part</t>
  </si>
  <si>
    <t>Value</t>
  </si>
  <si>
    <t>Package</t>
  </si>
  <si>
    <t>Description</t>
  </si>
  <si>
    <t>Price per part</t>
  </si>
  <si>
    <t>Total price</t>
  </si>
  <si>
    <t>TOTAL</t>
  </si>
  <si>
    <t>D3-6</t>
  </si>
  <si>
    <t>RS1,4,5,8</t>
  </si>
  <si>
    <t>RP0603BRD075K76L</t>
  </si>
  <si>
    <t>5.76k</t>
  </si>
  <si>
    <t>RS6,RS7</t>
  </si>
  <si>
    <t>691214110002</t>
  </si>
  <si>
    <t>NO MODELLO 3D</t>
  </si>
  <si>
    <r>
      <t xml:space="preserve">UCC12040DVE </t>
    </r>
    <r>
      <rPr>
        <b/>
        <sz val="11"/>
        <color theme="1"/>
        <rFont val="Calibri"/>
        <family val="2"/>
        <scheme val="minor"/>
      </rPr>
      <t>(INSERITO MA NON SI TROVA)</t>
    </r>
  </si>
  <si>
    <r>
      <t>NX3215SA-32.768K-STD-MUS-2 (</t>
    </r>
    <r>
      <rPr>
        <b/>
        <sz val="11"/>
        <color theme="1"/>
        <rFont val="Calibri"/>
        <family val="2"/>
        <scheme val="minor"/>
      </rPr>
      <t>NO MODELLO 3D)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</si>
</sst>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 (Corpo)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4" fillId="0" borderId="0" xfId="0" applyFont="1"/>
    <xf numFmtId="0" fontId="0" fillId="2" borderId="0" xfId="0" applyFill="1"/>
    <xf numFmtId="0" fontId="1" fillId="2" borderId="0" xfId="0" applyFont="1" applyFill="1"/>
    <xf numFmtId="0" fontId="3" fillId="2" borderId="0" xfId="1" applyFont="1" applyFill="1"/>
    <xf numFmtId="0" fontId="5" fillId="2" borderId="0" xfId="1" applyFont="1" applyFill="1"/>
    <xf numFmtId="49" fontId="0" fillId="2" borderId="0" xfId="0" applyNumberFormat="1" applyFill="1"/>
    <xf numFmtId="0" fontId="0" fillId="3" borderId="0" xfId="0" applyFill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D8E54-34E6-465B-BE26-6B1657552F70}">
  <dimension ref="A1:H48"/>
  <sheetViews>
    <sheetView tabSelected="1" zoomScale="64" workbookViewId="0">
      <selection activeCell="B7" sqref="B7"/>
    </sheetView>
  </sheetViews>
  <sheetFormatPr baseColWidth="10" defaultColWidth="8.83203125" defaultRowHeight="15" x14ac:dyDescent="0.2"/>
  <cols>
    <col min="1" max="1" width="42.83203125" customWidth="1"/>
    <col min="4" max="4" width="42.83203125" customWidth="1"/>
    <col min="5" max="5" width="14" customWidth="1"/>
    <col min="6" max="6" width="31.1640625" customWidth="1"/>
    <col min="7" max="7" width="15.5" customWidth="1"/>
  </cols>
  <sheetData>
    <row r="1" spans="1:8" x14ac:dyDescent="0.2">
      <c r="A1" s="1" t="s">
        <v>0</v>
      </c>
      <c r="B1" s="1" t="s">
        <v>90</v>
      </c>
      <c r="C1" s="1" t="s">
        <v>89</v>
      </c>
      <c r="D1" s="1" t="s">
        <v>1</v>
      </c>
      <c r="E1" s="1" t="s">
        <v>88</v>
      </c>
      <c r="F1" s="1" t="s">
        <v>91</v>
      </c>
      <c r="G1" s="1" t="s">
        <v>92</v>
      </c>
      <c r="H1" s="1" t="s">
        <v>93</v>
      </c>
    </row>
    <row r="2" spans="1:8" x14ac:dyDescent="0.2">
      <c r="A2" s="2" t="s">
        <v>8</v>
      </c>
      <c r="B2">
        <v>1812</v>
      </c>
      <c r="C2" t="s">
        <v>7</v>
      </c>
      <c r="D2" t="s">
        <v>2</v>
      </c>
      <c r="E2">
        <v>1</v>
      </c>
      <c r="F2" t="s">
        <v>11</v>
      </c>
      <c r="G2">
        <v>1.95</v>
      </c>
      <c r="H2">
        <f>E2*G2</f>
        <v>1.95</v>
      </c>
    </row>
    <row r="3" spans="1:8" x14ac:dyDescent="0.2">
      <c r="A3" s="2" t="s">
        <v>10</v>
      </c>
      <c r="B3">
        <v>1206</v>
      </c>
      <c r="C3" t="s">
        <v>9</v>
      </c>
      <c r="D3" t="s">
        <v>3</v>
      </c>
      <c r="E3">
        <v>1</v>
      </c>
      <c r="F3" t="s">
        <v>12</v>
      </c>
      <c r="G3">
        <v>0.28799999999999998</v>
      </c>
      <c r="H3">
        <f t="shared" ref="H3:H47" si="0">E3*G3</f>
        <v>0.28799999999999998</v>
      </c>
    </row>
    <row r="4" spans="1:8" x14ac:dyDescent="0.2">
      <c r="A4" s="3" t="s">
        <v>4</v>
      </c>
      <c r="B4">
        <v>1812</v>
      </c>
      <c r="C4" t="s">
        <v>5</v>
      </c>
      <c r="D4" t="s">
        <v>6</v>
      </c>
      <c r="E4">
        <v>1</v>
      </c>
      <c r="F4" t="s">
        <v>13</v>
      </c>
      <c r="G4">
        <v>0.73499999999999999</v>
      </c>
      <c r="H4">
        <f t="shared" si="0"/>
        <v>0.73499999999999999</v>
      </c>
    </row>
    <row r="5" spans="1:8" x14ac:dyDescent="0.2">
      <c r="A5" s="2" t="s">
        <v>14</v>
      </c>
      <c r="E5">
        <v>4</v>
      </c>
      <c r="F5" t="s">
        <v>16</v>
      </c>
      <c r="G5">
        <v>2.2599999999999998</v>
      </c>
      <c r="H5">
        <f t="shared" si="0"/>
        <v>9.0399999999999991</v>
      </c>
    </row>
    <row r="6" spans="1:8" x14ac:dyDescent="0.2">
      <c r="A6" s="2" t="s">
        <v>15</v>
      </c>
      <c r="E6">
        <v>4</v>
      </c>
      <c r="F6" t="s">
        <v>17</v>
      </c>
      <c r="G6">
        <v>6.68</v>
      </c>
      <c r="H6">
        <f t="shared" si="0"/>
        <v>26.72</v>
      </c>
    </row>
    <row r="7" spans="1:8" x14ac:dyDescent="0.2">
      <c r="A7" s="2" t="s">
        <v>18</v>
      </c>
      <c r="E7">
        <v>4</v>
      </c>
      <c r="F7" t="s">
        <v>19</v>
      </c>
      <c r="G7">
        <v>4.13</v>
      </c>
      <c r="H7">
        <f t="shared" si="0"/>
        <v>16.52</v>
      </c>
    </row>
    <row r="8" spans="1:8" x14ac:dyDescent="0.2">
      <c r="A8" s="2" t="s">
        <v>21</v>
      </c>
      <c r="E8">
        <v>1</v>
      </c>
      <c r="F8" t="s">
        <v>20</v>
      </c>
      <c r="G8">
        <v>7.29</v>
      </c>
      <c r="H8">
        <f t="shared" si="0"/>
        <v>7.29</v>
      </c>
    </row>
    <row r="9" spans="1:8" x14ac:dyDescent="0.2">
      <c r="H9">
        <f t="shared" si="0"/>
        <v>0</v>
      </c>
    </row>
    <row r="10" spans="1:8" x14ac:dyDescent="0.2">
      <c r="A10" s="4" t="s">
        <v>23</v>
      </c>
      <c r="B10">
        <v>402</v>
      </c>
      <c r="C10" t="s">
        <v>5</v>
      </c>
      <c r="D10" t="s">
        <v>47</v>
      </c>
      <c r="E10">
        <v>7</v>
      </c>
      <c r="F10" t="s">
        <v>22</v>
      </c>
      <c r="G10">
        <v>0.10199999999999999</v>
      </c>
      <c r="H10">
        <f t="shared" si="0"/>
        <v>0.71399999999999997</v>
      </c>
    </row>
    <row r="11" spans="1:8" x14ac:dyDescent="0.2">
      <c r="A11" s="2" t="s">
        <v>24</v>
      </c>
      <c r="C11" t="s">
        <v>25</v>
      </c>
      <c r="D11" t="s">
        <v>73</v>
      </c>
      <c r="E11">
        <v>4</v>
      </c>
      <c r="F11" t="s">
        <v>28</v>
      </c>
      <c r="G11">
        <v>9.2999999999999999E-2</v>
      </c>
      <c r="H11">
        <f t="shared" si="0"/>
        <v>0.372</v>
      </c>
    </row>
    <row r="12" spans="1:8" x14ac:dyDescent="0.2">
      <c r="A12" s="5" t="s">
        <v>26</v>
      </c>
      <c r="B12">
        <v>402</v>
      </c>
      <c r="D12" t="s">
        <v>27</v>
      </c>
      <c r="E12">
        <v>8</v>
      </c>
      <c r="F12" t="s">
        <v>29</v>
      </c>
      <c r="G12">
        <v>0.32600000000000001</v>
      </c>
      <c r="H12">
        <f t="shared" si="0"/>
        <v>2.6080000000000001</v>
      </c>
    </row>
    <row r="13" spans="1:8" x14ac:dyDescent="0.2">
      <c r="A13" s="2" t="s">
        <v>37</v>
      </c>
      <c r="B13">
        <v>402</v>
      </c>
      <c r="C13" t="s">
        <v>30</v>
      </c>
      <c r="D13" t="s">
        <v>65</v>
      </c>
      <c r="E13">
        <v>2</v>
      </c>
      <c r="G13">
        <v>0.42799999999999999</v>
      </c>
      <c r="H13">
        <f t="shared" si="0"/>
        <v>0.85599999999999998</v>
      </c>
    </row>
    <row r="14" spans="1:8" x14ac:dyDescent="0.2">
      <c r="A14" s="2" t="s">
        <v>38</v>
      </c>
      <c r="B14">
        <v>402</v>
      </c>
      <c r="C14" t="s">
        <v>31</v>
      </c>
      <c r="D14" t="s">
        <v>32</v>
      </c>
      <c r="E14">
        <v>1</v>
      </c>
      <c r="G14">
        <v>0.41899999999999998</v>
      </c>
      <c r="H14">
        <f t="shared" si="0"/>
        <v>0.41899999999999998</v>
      </c>
    </row>
    <row r="15" spans="1:8" x14ac:dyDescent="0.2">
      <c r="A15" s="2" t="s">
        <v>40</v>
      </c>
      <c r="B15">
        <v>1206</v>
      </c>
      <c r="C15" t="s">
        <v>33</v>
      </c>
      <c r="D15" t="s">
        <v>34</v>
      </c>
      <c r="E15">
        <v>2</v>
      </c>
      <c r="G15">
        <v>0.67</v>
      </c>
      <c r="H15">
        <f t="shared" si="0"/>
        <v>1.34</v>
      </c>
    </row>
    <row r="16" spans="1:8" x14ac:dyDescent="0.2">
      <c r="A16" s="2" t="s">
        <v>39</v>
      </c>
      <c r="B16">
        <v>1210</v>
      </c>
      <c r="C16" t="s">
        <v>35</v>
      </c>
      <c r="D16" t="s">
        <v>36</v>
      </c>
      <c r="E16">
        <v>2</v>
      </c>
      <c r="G16">
        <v>1.04</v>
      </c>
      <c r="H16">
        <f t="shared" si="0"/>
        <v>2.08</v>
      </c>
    </row>
    <row r="17" spans="1:8" x14ac:dyDescent="0.2">
      <c r="A17" s="2" t="s">
        <v>41</v>
      </c>
      <c r="B17">
        <v>402</v>
      </c>
      <c r="C17" t="s">
        <v>42</v>
      </c>
      <c r="D17" t="s">
        <v>78</v>
      </c>
      <c r="E17">
        <v>24</v>
      </c>
      <c r="G17">
        <v>9.2999999999999999E-2</v>
      </c>
      <c r="H17">
        <f t="shared" si="0"/>
        <v>2.2320000000000002</v>
      </c>
    </row>
    <row r="18" spans="1:8" x14ac:dyDescent="0.2">
      <c r="A18" s="2" t="s">
        <v>43</v>
      </c>
      <c r="B18">
        <v>402</v>
      </c>
      <c r="C18" t="s">
        <v>33</v>
      </c>
      <c r="D18" t="s">
        <v>44</v>
      </c>
      <c r="E18">
        <v>1</v>
      </c>
      <c r="G18">
        <v>0.121</v>
      </c>
      <c r="H18">
        <f t="shared" si="0"/>
        <v>0.121</v>
      </c>
    </row>
    <row r="19" spans="1:8" x14ac:dyDescent="0.2">
      <c r="A19" s="2" t="s">
        <v>45</v>
      </c>
      <c r="B19">
        <v>402</v>
      </c>
      <c r="C19" t="s">
        <v>5</v>
      </c>
      <c r="D19" t="s">
        <v>46</v>
      </c>
      <c r="E19">
        <v>1</v>
      </c>
      <c r="G19">
        <v>9.2999999999999999E-2</v>
      </c>
      <c r="H19">
        <f t="shared" si="0"/>
        <v>9.2999999999999999E-2</v>
      </c>
    </row>
    <row r="20" spans="1:8" x14ac:dyDescent="0.2">
      <c r="H20">
        <f t="shared" si="0"/>
        <v>0</v>
      </c>
    </row>
    <row r="21" spans="1:8" x14ac:dyDescent="0.2">
      <c r="H21">
        <f t="shared" si="0"/>
        <v>0</v>
      </c>
    </row>
    <row r="22" spans="1:8" x14ac:dyDescent="0.2">
      <c r="A22" s="7" t="s">
        <v>103</v>
      </c>
      <c r="B22" t="s">
        <v>101</v>
      </c>
      <c r="E22">
        <v>1</v>
      </c>
      <c r="F22" t="s">
        <v>79</v>
      </c>
      <c r="G22">
        <v>0.67</v>
      </c>
      <c r="H22">
        <f t="shared" si="0"/>
        <v>0.67</v>
      </c>
    </row>
    <row r="23" spans="1:8" x14ac:dyDescent="0.2">
      <c r="A23" t="s">
        <v>48</v>
      </c>
      <c r="B23">
        <v>201</v>
      </c>
      <c r="C23" t="s">
        <v>49</v>
      </c>
      <c r="D23" t="s">
        <v>50</v>
      </c>
      <c r="E23">
        <v>2</v>
      </c>
      <c r="F23" t="s">
        <v>51</v>
      </c>
      <c r="G23">
        <v>9.2999999999999999E-2</v>
      </c>
      <c r="H23">
        <f t="shared" si="0"/>
        <v>0.186</v>
      </c>
    </row>
    <row r="24" spans="1:8" x14ac:dyDescent="0.2">
      <c r="A24" s="2" t="s">
        <v>52</v>
      </c>
      <c r="B24">
        <v>201</v>
      </c>
      <c r="C24" t="s">
        <v>53</v>
      </c>
      <c r="D24" t="s">
        <v>54</v>
      </c>
      <c r="E24">
        <v>2</v>
      </c>
      <c r="F24" t="s">
        <v>55</v>
      </c>
      <c r="G24">
        <v>9.2999999999999999E-2</v>
      </c>
      <c r="H24">
        <f t="shared" si="0"/>
        <v>0.186</v>
      </c>
    </row>
    <row r="25" spans="1:8" x14ac:dyDescent="0.2">
      <c r="A25" s="2" t="s">
        <v>80</v>
      </c>
      <c r="E25">
        <v>1</v>
      </c>
      <c r="F25" t="s">
        <v>81</v>
      </c>
      <c r="G25">
        <v>0.64200000000000002</v>
      </c>
      <c r="H25">
        <f t="shared" si="0"/>
        <v>0.64200000000000002</v>
      </c>
    </row>
    <row r="26" spans="1:8" x14ac:dyDescent="0.2">
      <c r="H26">
        <f t="shared" si="0"/>
        <v>0</v>
      </c>
    </row>
    <row r="27" spans="1:8" x14ac:dyDescent="0.2">
      <c r="A27" s="2" t="s">
        <v>56</v>
      </c>
      <c r="D27" t="s">
        <v>57</v>
      </c>
      <c r="E27">
        <v>2</v>
      </c>
      <c r="G27">
        <v>0.112</v>
      </c>
      <c r="H27">
        <f t="shared" si="0"/>
        <v>0.224</v>
      </c>
    </row>
    <row r="28" spans="1:8" x14ac:dyDescent="0.2">
      <c r="A28" s="2" t="s">
        <v>58</v>
      </c>
      <c r="B28">
        <v>201</v>
      </c>
      <c r="D28" t="s">
        <v>59</v>
      </c>
      <c r="E28">
        <v>2</v>
      </c>
      <c r="G28">
        <v>0.36299999999999999</v>
      </c>
      <c r="H28">
        <f t="shared" si="0"/>
        <v>0.72599999999999998</v>
      </c>
    </row>
    <row r="29" spans="1:8" x14ac:dyDescent="0.2">
      <c r="A29" s="2" t="s">
        <v>60</v>
      </c>
      <c r="B29">
        <v>402</v>
      </c>
      <c r="C29">
        <v>330</v>
      </c>
      <c r="D29" t="s">
        <v>61</v>
      </c>
      <c r="E29">
        <v>1</v>
      </c>
      <c r="G29">
        <v>0.14899999999999999</v>
      </c>
      <c r="H29">
        <f t="shared" si="0"/>
        <v>0.14899999999999999</v>
      </c>
    </row>
    <row r="30" spans="1:8" x14ac:dyDescent="0.2">
      <c r="A30" s="2" t="s">
        <v>62</v>
      </c>
      <c r="B30">
        <v>402</v>
      </c>
      <c r="C30" t="s">
        <v>63</v>
      </c>
      <c r="D30" t="s">
        <v>64</v>
      </c>
      <c r="E30">
        <v>1</v>
      </c>
      <c r="G30">
        <v>0.14899999999999999</v>
      </c>
      <c r="H30">
        <f t="shared" si="0"/>
        <v>0.14899999999999999</v>
      </c>
    </row>
    <row r="31" spans="1:8" x14ac:dyDescent="0.2">
      <c r="H31">
        <f t="shared" si="0"/>
        <v>0</v>
      </c>
    </row>
    <row r="32" spans="1:8" x14ac:dyDescent="0.2">
      <c r="A32" s="2" t="s">
        <v>66</v>
      </c>
      <c r="B32">
        <v>402</v>
      </c>
      <c r="D32" t="s">
        <v>67</v>
      </c>
      <c r="E32">
        <v>2</v>
      </c>
      <c r="G32">
        <v>9.2999999999999999E-2</v>
      </c>
      <c r="H32">
        <f t="shared" si="0"/>
        <v>0.186</v>
      </c>
    </row>
    <row r="33" spans="1:8" x14ac:dyDescent="0.2">
      <c r="A33" s="2" t="s">
        <v>74</v>
      </c>
      <c r="B33">
        <v>603</v>
      </c>
      <c r="D33" t="s">
        <v>82</v>
      </c>
      <c r="E33">
        <v>8</v>
      </c>
      <c r="G33">
        <v>0.40899999999999997</v>
      </c>
      <c r="H33">
        <f t="shared" si="0"/>
        <v>3.2719999999999998</v>
      </c>
    </row>
    <row r="34" spans="1:8" x14ac:dyDescent="0.2">
      <c r="H34">
        <f t="shared" si="0"/>
        <v>0</v>
      </c>
    </row>
    <row r="35" spans="1:8" x14ac:dyDescent="0.2">
      <c r="H35">
        <f t="shared" si="0"/>
        <v>0</v>
      </c>
    </row>
    <row r="36" spans="1:8" x14ac:dyDescent="0.2">
      <c r="A36" s="2" t="s">
        <v>68</v>
      </c>
      <c r="D36" t="s">
        <v>95</v>
      </c>
      <c r="E36">
        <v>4</v>
      </c>
      <c r="F36" t="s">
        <v>69</v>
      </c>
      <c r="G36">
        <v>0.40899999999999997</v>
      </c>
      <c r="H36">
        <f t="shared" si="0"/>
        <v>1.6359999999999999</v>
      </c>
    </row>
    <row r="37" spans="1:8" x14ac:dyDescent="0.2">
      <c r="H37">
        <f t="shared" si="0"/>
        <v>0</v>
      </c>
    </row>
    <row r="38" spans="1:8" x14ac:dyDescent="0.2">
      <c r="A38" t="s">
        <v>70</v>
      </c>
      <c r="B38">
        <v>603</v>
      </c>
      <c r="C38" t="s">
        <v>71</v>
      </c>
      <c r="D38" t="s">
        <v>85</v>
      </c>
      <c r="E38">
        <v>2</v>
      </c>
      <c r="G38">
        <v>9.2999999999999999E-2</v>
      </c>
      <c r="H38">
        <f t="shared" si="0"/>
        <v>0.186</v>
      </c>
    </row>
    <row r="39" spans="1:8" x14ac:dyDescent="0.2">
      <c r="A39" t="s">
        <v>72</v>
      </c>
      <c r="B39">
        <v>603</v>
      </c>
      <c r="C39" t="s">
        <v>63</v>
      </c>
      <c r="D39" t="s">
        <v>96</v>
      </c>
      <c r="E39">
        <v>4</v>
      </c>
      <c r="G39">
        <v>9.2999999999999999E-2</v>
      </c>
      <c r="H39">
        <f t="shared" si="0"/>
        <v>0.372</v>
      </c>
    </row>
    <row r="40" spans="1:8" x14ac:dyDescent="0.2">
      <c r="A40" t="s">
        <v>97</v>
      </c>
      <c r="B40">
        <v>603</v>
      </c>
      <c r="C40" t="s">
        <v>98</v>
      </c>
      <c r="D40" t="s">
        <v>99</v>
      </c>
      <c r="E40">
        <v>2</v>
      </c>
      <c r="G40">
        <v>0.36299999999999999</v>
      </c>
      <c r="H40">
        <f t="shared" si="0"/>
        <v>0.72599999999999998</v>
      </c>
    </row>
    <row r="41" spans="1:8" x14ac:dyDescent="0.2">
      <c r="H41">
        <f t="shared" si="0"/>
        <v>0</v>
      </c>
    </row>
    <row r="42" spans="1:8" x14ac:dyDescent="0.2">
      <c r="A42" t="s">
        <v>75</v>
      </c>
      <c r="B42">
        <v>402</v>
      </c>
      <c r="C42" t="s">
        <v>77</v>
      </c>
      <c r="D42" t="s">
        <v>27</v>
      </c>
      <c r="E42">
        <v>8</v>
      </c>
      <c r="F42" t="s">
        <v>76</v>
      </c>
      <c r="G42">
        <v>0.316</v>
      </c>
      <c r="H42">
        <f t="shared" si="0"/>
        <v>2.528</v>
      </c>
    </row>
    <row r="43" spans="1:8" x14ac:dyDescent="0.2">
      <c r="A43" s="6">
        <v>62000211121</v>
      </c>
      <c r="E43">
        <v>1</v>
      </c>
      <c r="G43">
        <v>0.307</v>
      </c>
      <c r="H43">
        <f t="shared" si="0"/>
        <v>0.307</v>
      </c>
    </row>
    <row r="44" spans="1:8" x14ac:dyDescent="0.2">
      <c r="A44" s="7" t="s">
        <v>102</v>
      </c>
      <c r="E44">
        <v>4</v>
      </c>
      <c r="F44" t="s">
        <v>83</v>
      </c>
      <c r="G44">
        <v>4.6399999999999997</v>
      </c>
      <c r="H44">
        <f t="shared" si="0"/>
        <v>18.559999999999999</v>
      </c>
    </row>
    <row r="45" spans="1:8" x14ac:dyDescent="0.2">
      <c r="A45" s="2" t="s">
        <v>84</v>
      </c>
      <c r="E45">
        <v>1</v>
      </c>
      <c r="G45">
        <v>1.38</v>
      </c>
      <c r="H45">
        <f t="shared" si="0"/>
        <v>1.38</v>
      </c>
    </row>
    <row r="46" spans="1:8" x14ac:dyDescent="0.2">
      <c r="A46" s="2" t="s">
        <v>86</v>
      </c>
      <c r="E46">
        <v>1</v>
      </c>
      <c r="F46" t="s">
        <v>87</v>
      </c>
      <c r="G46">
        <v>10.42</v>
      </c>
      <c r="H46">
        <f t="shared" si="0"/>
        <v>10.42</v>
      </c>
    </row>
    <row r="47" spans="1:8" x14ac:dyDescent="0.2">
      <c r="A47" s="6" t="s">
        <v>100</v>
      </c>
      <c r="E47">
        <v>2</v>
      </c>
      <c r="G47">
        <v>0.90200000000000002</v>
      </c>
      <c r="H47">
        <f t="shared" si="0"/>
        <v>1.804</v>
      </c>
    </row>
    <row r="48" spans="1:8" x14ac:dyDescent="0.2">
      <c r="G48" t="s">
        <v>94</v>
      </c>
      <c r="H48">
        <f>SUM(H2:H47)</f>
        <v>117.68700000000003</v>
      </c>
    </row>
  </sheetData>
  <pageMargins left="0.25" right="0.25" top="0.75" bottom="0.75" header="0.3" footer="0.3"/>
  <pageSetup paperSize="9" orientation="portrait" copies="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STMicroelectronics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 GUERRINI</dc:creator>
  <cp:keywords/>
  <dc:description/>
  <cp:lastModifiedBy>Microsoft Office User</cp:lastModifiedBy>
  <cp:revision/>
  <cp:lastPrinted>2023-10-09T10:24:20Z</cp:lastPrinted>
  <dcterms:created xsi:type="dcterms:W3CDTF">2023-08-30T14:23:19Z</dcterms:created>
  <dcterms:modified xsi:type="dcterms:W3CDTF">2023-10-25T08:40:08Z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f8c7287-838c-46dd-b281-b1140229e67a_Enabled">
    <vt:lpwstr>true</vt:lpwstr>
  </property>
  <property fmtid="{D5CDD505-2E9C-101B-9397-08002B2CF9AE}" pid="3" name="MSIP_Label_cf8c7287-838c-46dd-b281-b1140229e67a_SetDate">
    <vt:lpwstr>2023-08-30T15:19:34Z</vt:lpwstr>
  </property>
  <property fmtid="{D5CDD505-2E9C-101B-9397-08002B2CF9AE}" pid="4" name="MSIP_Label_cf8c7287-838c-46dd-b281-b1140229e67a_Method">
    <vt:lpwstr>Privileged</vt:lpwstr>
  </property>
  <property fmtid="{D5CDD505-2E9C-101B-9397-08002B2CF9AE}" pid="5" name="MSIP_Label_cf8c7287-838c-46dd-b281-b1140229e67a_Name">
    <vt:lpwstr>cf8c7287-838c-46dd-b281-b1140229e67a</vt:lpwstr>
  </property>
  <property fmtid="{D5CDD505-2E9C-101B-9397-08002B2CF9AE}" pid="6" name="MSIP_Label_cf8c7287-838c-46dd-b281-b1140229e67a_SiteId">
    <vt:lpwstr>75e027c9-20d5-47d5-b82f-77d7cd041e8f</vt:lpwstr>
  </property>
  <property fmtid="{D5CDD505-2E9C-101B-9397-08002B2CF9AE}" pid="7" name="MSIP_Label_cf8c7287-838c-46dd-b281-b1140229e67a_ActionId">
    <vt:lpwstr>b5fd5f2e-6e74-49f6-aca1-cdd9f507c9fa</vt:lpwstr>
  </property>
  <property fmtid="{D5CDD505-2E9C-101B-9397-08002B2CF9AE}" pid="8" name="MSIP_Label_cf8c7287-838c-46dd-b281-b1140229e67a_ContentBits">
    <vt:lpwstr>0</vt:lpwstr>
  </property>
</Properties>
</file>