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R/Desktop/"/>
    </mc:Choice>
  </mc:AlternateContent>
  <xr:revisionPtr revIDLastSave="0" documentId="13_ncr:1_{D77809F1-7C04-C141-824F-53A9E8C5990B}" xr6:coauthVersionLast="45" xr6:coauthVersionMax="45" xr10:uidLastSave="{00000000-0000-0000-0000-000000000000}"/>
  <bookViews>
    <workbookView xWindow="0" yWindow="0" windowWidth="28800" windowHeight="18000" xr2:uid="{6FFF8288-440D-3D44-B14E-8110E7F6B884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3" i="1" l="1"/>
  <c r="L162" i="1"/>
  <c r="AA157" i="1" s="1"/>
  <c r="L161" i="1"/>
  <c r="Z157" i="1" s="1"/>
  <c r="L160" i="1"/>
  <c r="L159" i="1"/>
  <c r="AA156" i="1" s="1"/>
  <c r="L158" i="1"/>
  <c r="Z156" i="1" s="1"/>
  <c r="L157" i="1"/>
  <c r="AB155" i="1" s="1"/>
  <c r="L156" i="1"/>
  <c r="AA155" i="1" s="1"/>
  <c r="AB157" i="1"/>
  <c r="K163" i="1"/>
  <c r="W157" i="1" s="1"/>
  <c r="K162" i="1"/>
  <c r="V157" i="1" s="1"/>
  <c r="K161" i="1"/>
  <c r="U157" i="1" s="1"/>
  <c r="K160" i="1"/>
  <c r="W156" i="1" s="1"/>
  <c r="K159" i="1"/>
  <c r="V156" i="1" s="1"/>
  <c r="K158" i="1"/>
  <c r="U156" i="1" s="1"/>
  <c r="K157" i="1"/>
  <c r="W155" i="1" s="1"/>
  <c r="K156" i="1"/>
  <c r="K155" i="1"/>
  <c r="U155" i="1" s="1"/>
  <c r="V155" i="1"/>
  <c r="V170" i="1"/>
  <c r="V169" i="1"/>
  <c r="V168" i="1"/>
  <c r="U170" i="1"/>
  <c r="U169" i="1"/>
  <c r="U168" i="1"/>
  <c r="T170" i="1"/>
  <c r="T169" i="1"/>
  <c r="T168" i="1"/>
  <c r="Q170" i="1"/>
  <c r="Q169" i="1"/>
  <c r="Q168" i="1"/>
  <c r="P170" i="1"/>
  <c r="P169" i="1"/>
  <c r="P168" i="1"/>
  <c r="O170" i="1"/>
  <c r="O169" i="1"/>
  <c r="O168" i="1"/>
  <c r="L170" i="1"/>
  <c r="L169" i="1"/>
  <c r="L168" i="1"/>
  <c r="K170" i="1"/>
  <c r="K169" i="1"/>
  <c r="K168" i="1"/>
  <c r="J170" i="1"/>
  <c r="J169" i="1"/>
  <c r="J168" i="1"/>
  <c r="J163" i="1"/>
  <c r="R157" i="1" s="1"/>
  <c r="J162" i="1"/>
  <c r="Q157" i="1" s="1"/>
  <c r="J161" i="1"/>
  <c r="P157" i="1" s="1"/>
  <c r="J160" i="1"/>
  <c r="R156" i="1" s="1"/>
  <c r="J159" i="1"/>
  <c r="Q156" i="1" s="1"/>
  <c r="J158" i="1"/>
  <c r="P156" i="1" s="1"/>
  <c r="J157" i="1"/>
  <c r="J156" i="1"/>
  <c r="Q155" i="1" s="1"/>
  <c r="L155" i="1"/>
  <c r="Z155" i="1" s="1"/>
  <c r="J155" i="1"/>
  <c r="P155" i="1" s="1"/>
  <c r="AB156" i="1"/>
  <c r="R155" i="1"/>
  <c r="L78" i="1"/>
  <c r="K78" i="1"/>
  <c r="J78" i="1"/>
  <c r="E174" i="1"/>
  <c r="E173" i="1"/>
  <c r="E172" i="1"/>
  <c r="D174" i="1"/>
  <c r="D173" i="1"/>
  <c r="D172" i="1"/>
  <c r="C174" i="1"/>
  <c r="C173" i="1"/>
  <c r="C172" i="1"/>
  <c r="E165" i="1"/>
  <c r="E164" i="1"/>
  <c r="D165" i="1"/>
  <c r="D164" i="1"/>
  <c r="C165" i="1"/>
  <c r="C164" i="1"/>
  <c r="E163" i="1"/>
  <c r="D163" i="1"/>
  <c r="C163" i="1"/>
  <c r="E156" i="1"/>
  <c r="D156" i="1"/>
  <c r="C156" i="1"/>
  <c r="E155" i="1"/>
  <c r="D155" i="1"/>
  <c r="C155" i="1"/>
  <c r="E154" i="1"/>
  <c r="D154" i="1"/>
  <c r="C154" i="1"/>
  <c r="L117" i="1"/>
  <c r="AB110" i="1" s="1"/>
  <c r="L116" i="1"/>
  <c r="L115" i="1"/>
  <c r="Z110" i="1" s="1"/>
  <c r="L114" i="1"/>
  <c r="AB109" i="1" s="1"/>
  <c r="L113" i="1"/>
  <c r="AA109" i="1" s="1"/>
  <c r="L112" i="1"/>
  <c r="Z109" i="1" s="1"/>
  <c r="L111" i="1"/>
  <c r="L110" i="1"/>
  <c r="AA108" i="1" s="1"/>
  <c r="AA110" i="1"/>
  <c r="K117" i="1"/>
  <c r="W110" i="1" s="1"/>
  <c r="K116" i="1"/>
  <c r="V110" i="1" s="1"/>
  <c r="K115" i="1"/>
  <c r="U110" i="1" s="1"/>
  <c r="K114" i="1"/>
  <c r="W109" i="1" s="1"/>
  <c r="K113" i="1"/>
  <c r="K112" i="1"/>
  <c r="U109" i="1" s="1"/>
  <c r="K111" i="1"/>
  <c r="W108" i="1" s="1"/>
  <c r="K110" i="1"/>
  <c r="V108" i="1" s="1"/>
  <c r="J116" i="1"/>
  <c r="J117" i="1"/>
  <c r="R110" i="1" s="1"/>
  <c r="Q110" i="1"/>
  <c r="J115" i="1"/>
  <c r="P110" i="1" s="1"/>
  <c r="J114" i="1"/>
  <c r="R109" i="1" s="1"/>
  <c r="J113" i="1"/>
  <c r="Q109" i="1" s="1"/>
  <c r="J112" i="1"/>
  <c r="P109" i="1" s="1"/>
  <c r="J111" i="1"/>
  <c r="J110" i="1"/>
  <c r="R108" i="1"/>
  <c r="Q108" i="1"/>
  <c r="L109" i="1"/>
  <c r="Z108" i="1" s="1"/>
  <c r="K109" i="1"/>
  <c r="U108" i="1" s="1"/>
  <c r="J109" i="1"/>
  <c r="P108" i="1" s="1"/>
  <c r="J38" i="1"/>
  <c r="M39" i="1"/>
  <c r="AB108" i="1"/>
  <c r="V109" i="1"/>
  <c r="E144" i="1"/>
  <c r="E143" i="1"/>
  <c r="E142" i="1"/>
  <c r="D144" i="1"/>
  <c r="D143" i="1"/>
  <c r="D142" i="1"/>
  <c r="C144" i="1"/>
  <c r="C143" i="1"/>
  <c r="C142" i="1"/>
  <c r="C133" i="1"/>
  <c r="E135" i="1"/>
  <c r="E134" i="1"/>
  <c r="E133" i="1"/>
  <c r="D135" i="1"/>
  <c r="D134" i="1"/>
  <c r="D133" i="1"/>
  <c r="C135" i="1"/>
  <c r="C134" i="1"/>
  <c r="E126" i="1"/>
  <c r="E125" i="1"/>
  <c r="E124" i="1"/>
  <c r="D126" i="1"/>
  <c r="D125" i="1"/>
  <c r="D124" i="1"/>
  <c r="C126" i="1"/>
  <c r="C125" i="1"/>
  <c r="C124" i="1"/>
  <c r="L103" i="1"/>
  <c r="L102" i="1"/>
  <c r="AA96" i="1" s="1"/>
  <c r="L101" i="1"/>
  <c r="Z96" i="1" s="1"/>
  <c r="L100" i="1"/>
  <c r="L99" i="1"/>
  <c r="AA95" i="1" s="1"/>
  <c r="L98" i="1"/>
  <c r="Z95" i="1" s="1"/>
  <c r="L97" i="1"/>
  <c r="AB94" i="1" s="1"/>
  <c r="L96" i="1"/>
  <c r="L95" i="1"/>
  <c r="Z94" i="1" s="1"/>
  <c r="K103" i="1"/>
  <c r="W96" i="1" s="1"/>
  <c r="K102" i="1"/>
  <c r="V96" i="1" s="1"/>
  <c r="K101" i="1"/>
  <c r="U96" i="1" s="1"/>
  <c r="K100" i="1"/>
  <c r="W95" i="1" s="1"/>
  <c r="K99" i="1"/>
  <c r="V95" i="1" s="1"/>
  <c r="K98" i="1"/>
  <c r="U95" i="1" s="1"/>
  <c r="K97" i="1"/>
  <c r="W94" i="1" s="1"/>
  <c r="K96" i="1"/>
  <c r="V94" i="1" s="1"/>
  <c r="K95" i="1"/>
  <c r="U94" i="1" s="1"/>
  <c r="AB96" i="1"/>
  <c r="AA94" i="1"/>
  <c r="R96" i="1"/>
  <c r="Q96" i="1"/>
  <c r="P96" i="1"/>
  <c r="R95" i="1"/>
  <c r="Q95" i="1"/>
  <c r="P95" i="1"/>
  <c r="R94" i="1"/>
  <c r="Q94" i="1"/>
  <c r="P94" i="1"/>
  <c r="AB95" i="1"/>
  <c r="J103" i="1"/>
  <c r="J102" i="1"/>
  <c r="J101" i="1"/>
  <c r="J100" i="1"/>
  <c r="J99" i="1"/>
  <c r="J98" i="1"/>
  <c r="J97" i="1"/>
  <c r="J96" i="1"/>
  <c r="J95" i="1"/>
  <c r="E83" i="1"/>
  <c r="D84" i="1"/>
  <c r="E85" i="1"/>
  <c r="C83" i="1"/>
  <c r="C84" i="1"/>
  <c r="J79" i="1" s="1"/>
  <c r="C85" i="1"/>
  <c r="J80" i="1" s="1"/>
  <c r="O43" i="2"/>
  <c r="N43" i="2"/>
  <c r="M43" i="2"/>
  <c r="O42" i="2"/>
  <c r="N42" i="2"/>
  <c r="M42" i="2"/>
  <c r="O41" i="2"/>
  <c r="N41" i="2"/>
  <c r="M41" i="2"/>
  <c r="J49" i="2"/>
  <c r="J48" i="2"/>
  <c r="J47" i="2"/>
  <c r="J46" i="2"/>
  <c r="J45" i="2"/>
  <c r="J44" i="2"/>
  <c r="J43" i="2"/>
  <c r="J42" i="2"/>
  <c r="J41" i="2"/>
  <c r="J30" i="2"/>
  <c r="M31" i="2" s="1"/>
  <c r="O33" i="2"/>
  <c r="N33" i="2"/>
  <c r="M33" i="2"/>
  <c r="O32" i="2"/>
  <c r="N32" i="2"/>
  <c r="M32" i="2"/>
  <c r="O31" i="2"/>
  <c r="N31" i="2"/>
  <c r="J38" i="2"/>
  <c r="J37" i="2"/>
  <c r="J36" i="2"/>
  <c r="J35" i="2"/>
  <c r="J34" i="2"/>
  <c r="J33" i="2"/>
  <c r="J32" i="2"/>
  <c r="J31" i="2"/>
  <c r="J25" i="2"/>
  <c r="J24" i="2"/>
  <c r="N18" i="2" s="1"/>
  <c r="J22" i="2"/>
  <c r="J21" i="2"/>
  <c r="N17" i="2" s="1"/>
  <c r="J19" i="2"/>
  <c r="J18" i="2"/>
  <c r="N16" i="2" s="1"/>
  <c r="J17" i="2"/>
  <c r="M16" i="2" s="1"/>
  <c r="J20" i="2"/>
  <c r="M17" i="2" s="1"/>
  <c r="O18" i="2"/>
  <c r="M18" i="2"/>
  <c r="J23" i="2"/>
  <c r="O17" i="2"/>
  <c r="O16" i="2"/>
  <c r="O7" i="2"/>
  <c r="N7" i="2"/>
  <c r="M7" i="2"/>
  <c r="O6" i="2"/>
  <c r="N6" i="2"/>
  <c r="M6" i="2"/>
  <c r="O5" i="2"/>
  <c r="N5" i="2"/>
  <c r="M5" i="2"/>
  <c r="J13" i="2"/>
  <c r="J12" i="2"/>
  <c r="J11" i="2"/>
  <c r="J10" i="2"/>
  <c r="J9" i="2"/>
  <c r="J8" i="2"/>
  <c r="J7" i="2"/>
  <c r="J6" i="2"/>
  <c r="J5" i="2"/>
  <c r="L80" i="1"/>
  <c r="L79" i="1"/>
  <c r="K80" i="1"/>
  <c r="K79" i="1"/>
  <c r="D85" i="1"/>
  <c r="E84" i="1"/>
  <c r="D83" i="1"/>
  <c r="J64" i="1"/>
  <c r="E73" i="1"/>
  <c r="J72" i="1" s="1"/>
  <c r="D73" i="1"/>
  <c r="J71" i="1" s="1"/>
  <c r="C73" i="1"/>
  <c r="J70" i="1" s="1"/>
  <c r="E72" i="1"/>
  <c r="J69" i="1" s="1"/>
  <c r="D72" i="1"/>
  <c r="J68" i="1" s="1"/>
  <c r="C72" i="1"/>
  <c r="J67" i="1" s="1"/>
  <c r="E71" i="1"/>
  <c r="J66" i="1" s="1"/>
  <c r="D71" i="1"/>
  <c r="J65" i="1" s="1"/>
  <c r="C71" i="1"/>
  <c r="S27" i="1"/>
  <c r="R27" i="1"/>
  <c r="Q27" i="1"/>
  <c r="S26" i="1"/>
  <c r="R26" i="1"/>
  <c r="Q26" i="1"/>
  <c r="S25" i="1"/>
  <c r="R25" i="1"/>
  <c r="Q25" i="1"/>
  <c r="S23" i="1"/>
  <c r="R23" i="1"/>
  <c r="Q23" i="1"/>
  <c r="S22" i="1"/>
  <c r="R22" i="1"/>
  <c r="Q22" i="1"/>
  <c r="R21" i="1"/>
  <c r="Q21" i="1"/>
  <c r="M22" i="1"/>
  <c r="N23" i="1"/>
  <c r="N24" i="1"/>
  <c r="N25" i="1"/>
  <c r="N26" i="1"/>
  <c r="N27" i="1"/>
  <c r="N28" i="1"/>
  <c r="N29" i="1"/>
  <c r="N30" i="1"/>
  <c r="N22" i="1"/>
  <c r="K23" i="1"/>
  <c r="K24" i="1"/>
  <c r="K25" i="1"/>
  <c r="K26" i="1"/>
  <c r="K27" i="1"/>
  <c r="K28" i="1"/>
  <c r="K29" i="1"/>
  <c r="K30" i="1"/>
  <c r="K22" i="1"/>
  <c r="L10" i="1"/>
  <c r="P9" i="1" s="1"/>
  <c r="L11" i="1"/>
  <c r="L12" i="1"/>
  <c r="L13" i="1"/>
  <c r="L14" i="1"/>
  <c r="L15" i="1"/>
  <c r="O11" i="1" s="1"/>
  <c r="L16" i="1"/>
  <c r="P11" i="1" s="1"/>
  <c r="L17" i="1"/>
  <c r="L9" i="1"/>
  <c r="O9" i="1" s="1"/>
  <c r="Q9" i="1"/>
  <c r="P10" i="1"/>
  <c r="O41" i="1"/>
  <c r="N41" i="1"/>
  <c r="M41" i="1"/>
  <c r="O40" i="1"/>
  <c r="N40" i="1"/>
  <c r="M40" i="1"/>
  <c r="O39" i="1"/>
  <c r="N39" i="1"/>
  <c r="J44" i="1"/>
  <c r="E47" i="1"/>
  <c r="J46" i="1" s="1"/>
  <c r="D47" i="1"/>
  <c r="J45" i="1" s="1"/>
  <c r="C47" i="1"/>
  <c r="E46" i="1"/>
  <c r="J43" i="1" s="1"/>
  <c r="D46" i="1"/>
  <c r="J42" i="1" s="1"/>
  <c r="C46" i="1"/>
  <c r="J41" i="1" s="1"/>
  <c r="E45" i="1"/>
  <c r="J40" i="1" s="1"/>
  <c r="D45" i="1"/>
  <c r="J39" i="1" s="1"/>
  <c r="C45" i="1"/>
  <c r="M30" i="1"/>
  <c r="M29" i="1"/>
  <c r="M28" i="1"/>
  <c r="M27" i="1"/>
  <c r="M26" i="1"/>
  <c r="M25" i="1"/>
  <c r="M24" i="1"/>
  <c r="M23" i="1"/>
  <c r="J30" i="1"/>
  <c r="J29" i="1"/>
  <c r="J28" i="1"/>
  <c r="J27" i="1"/>
  <c r="J26" i="1"/>
  <c r="J25" i="1"/>
  <c r="J24" i="1"/>
  <c r="J23" i="1"/>
  <c r="J22" i="1"/>
  <c r="Q11" i="1"/>
  <c r="Q10" i="1"/>
  <c r="O10" i="1"/>
  <c r="K9" i="1"/>
  <c r="K10" i="1"/>
  <c r="K11" i="1"/>
  <c r="K12" i="1"/>
  <c r="K13" i="1"/>
  <c r="K14" i="1"/>
  <c r="K15" i="1"/>
  <c r="K16" i="1"/>
  <c r="K17" i="1"/>
</calcChain>
</file>

<file path=xl/sharedStrings.xml><?xml version="1.0" encoding="utf-8"?>
<sst xmlns="http://schemas.openxmlformats.org/spreadsheetml/2006/main" count="218" uniqueCount="73">
  <si>
    <t>A</t>
  </si>
  <si>
    <t>B</t>
  </si>
  <si>
    <t>Ma</t>
  </si>
  <si>
    <t>Mi</t>
  </si>
  <si>
    <t xml:space="preserve">a) Aplicar las operaciones aritméticas suma y la diferencia entre las imágenes A con B. </t>
  </si>
  <si>
    <t>SUMA</t>
  </si>
  <si>
    <t>S(x,y)  =</t>
  </si>
  <si>
    <t xml:space="preserve"> ( A(x,y) + B(x,y) ) / 2</t>
  </si>
  <si>
    <t xml:space="preserve">S(0,0) = </t>
  </si>
  <si>
    <t>( 5 + 6 ) / 2  =</t>
  </si>
  <si>
    <t xml:space="preserve">S(0,1) = </t>
  </si>
  <si>
    <t xml:space="preserve">S(1,0) = </t>
  </si>
  <si>
    <t xml:space="preserve">S(2,0) = </t>
  </si>
  <si>
    <t xml:space="preserve">S(1,1) = </t>
  </si>
  <si>
    <t xml:space="preserve">S(1,2) = </t>
  </si>
  <si>
    <t xml:space="preserve">S(0,2) = </t>
  </si>
  <si>
    <t xml:space="preserve">S(2,2) = </t>
  </si>
  <si>
    <t>( 2 + 4 ) / 2  =</t>
  </si>
  <si>
    <t>(3+4) / 2 =</t>
  </si>
  <si>
    <t>(4+6) /2 =</t>
  </si>
  <si>
    <t>(5+9)/2 =</t>
  </si>
  <si>
    <t xml:space="preserve">S(2,1) = </t>
  </si>
  <si>
    <t>S(0,2)=</t>
  </si>
  <si>
    <t>(6+8)/2=</t>
  </si>
  <si>
    <t>(7+5)/2=</t>
  </si>
  <si>
    <t>(8+8)/2=</t>
  </si>
  <si>
    <t>(9+0)/2=</t>
  </si>
  <si>
    <t>A+B</t>
  </si>
  <si>
    <t>Media ponderada</t>
  </si>
  <si>
    <t xml:space="preserve">R(x,y) = </t>
  </si>
  <si>
    <t>a*A(x,y)+(1-a)*B(x,y)</t>
  </si>
  <si>
    <t xml:space="preserve">Si a = </t>
  </si>
  <si>
    <t>A+B ,a=.25</t>
  </si>
  <si>
    <t>A+B,a= .5</t>
  </si>
  <si>
    <t>RESTA</t>
  </si>
  <si>
    <t>T</t>
  </si>
  <si>
    <t>M</t>
  </si>
  <si>
    <t>m</t>
  </si>
  <si>
    <t xml:space="preserve">R(0,0) = </t>
  </si>
  <si>
    <t>R(x,y) = k(t(x,y)) = round [((t(x,y) -m) / (M - m)) (Ma-mi) ]</t>
  </si>
  <si>
    <t xml:space="preserve">R(1,0) = </t>
  </si>
  <si>
    <t xml:space="preserve">R(2,0) = </t>
  </si>
  <si>
    <t xml:space="preserve">R(0,1) = </t>
  </si>
  <si>
    <t xml:space="preserve">R(1,1) = </t>
  </si>
  <si>
    <t xml:space="preserve">R(2,1) = </t>
  </si>
  <si>
    <t>R(0,2)=</t>
  </si>
  <si>
    <t xml:space="preserve">R(1,2) = </t>
  </si>
  <si>
    <t xml:space="preserve">R(2,2) = </t>
  </si>
  <si>
    <t>A-B</t>
  </si>
  <si>
    <t xml:space="preserve">b) Aplicar las operaciones lógicas OR y AND entre las imágenes A con B. </t>
  </si>
  <si>
    <t>A OR B</t>
  </si>
  <si>
    <t xml:space="preserve">r(x,y) = </t>
  </si>
  <si>
    <t xml:space="preserve"> k(t(x,y)) = round [((t(x,y) -m) / (M - m)) (Ma-mi) ]</t>
  </si>
  <si>
    <t xml:space="preserve">r(0,0) = </t>
  </si>
  <si>
    <t xml:space="preserve">r(1,0) = </t>
  </si>
  <si>
    <t xml:space="preserve">r(2,0) = </t>
  </si>
  <si>
    <t xml:space="preserve">r(0,1) = </t>
  </si>
  <si>
    <t xml:space="preserve">r(1,1) = </t>
  </si>
  <si>
    <t xml:space="preserve">r(2,1) = </t>
  </si>
  <si>
    <t>r(0,2)=</t>
  </si>
  <si>
    <t xml:space="preserve">r(1,2) = </t>
  </si>
  <si>
    <t xml:space="preserve">r(2,2) = </t>
  </si>
  <si>
    <t>OR</t>
  </si>
  <si>
    <t>A AND B</t>
  </si>
  <si>
    <t>AND</t>
  </si>
  <si>
    <t xml:space="preserve">Inciso a) Obtención de los operadores SUMA y DIFERENCIA de A con B </t>
  </si>
  <si>
    <t>R(0,0) =</t>
  </si>
  <si>
    <t xml:space="preserve">R(0,2) = </t>
  </si>
  <si>
    <t xml:space="preserve">Inciso b) Obtención de los operadores OR y AND de A con B </t>
  </si>
  <si>
    <t>IMAGEN A COLOR</t>
  </si>
  <si>
    <t xml:space="preserve"> </t>
  </si>
  <si>
    <t>A + B</t>
  </si>
  <si>
    <t>A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</si>
</sst>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ArialNarrow"/>
    </font>
    <font>
      <b/>
      <sz val="14"/>
      <color theme="1"/>
      <name val="ArialNarrow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7E7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3" borderId="1" xfId="0" applyFill="1" applyBorder="1"/>
    <xf numFmtId="0" fontId="0" fillId="4" borderId="0" xfId="0" applyFill="1" applyAlignment="1">
      <alignment horizontal="center"/>
    </xf>
    <xf numFmtId="0" fontId="3" fillId="0" borderId="0" xfId="0" applyFont="1"/>
    <xf numFmtId="0" fontId="0" fillId="0" borderId="0" xfId="0" applyFill="1"/>
    <xf numFmtId="0" fontId="0" fillId="5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4" fillId="0" borderId="0" xfId="0" applyFont="1"/>
    <xf numFmtId="0" fontId="0" fillId="8" borderId="0" xfId="0" applyFill="1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7A24-FF12-6049-8681-6842CCC037C0}">
  <dimension ref="B3:AB184"/>
  <sheetViews>
    <sheetView tabSelected="1" zoomScale="117" zoomScaleNormal="70" workbookViewId="0">
      <selection activeCell="C154" sqref="C154"/>
    </sheetView>
  </sheetViews>
  <sheetFormatPr baseColWidth="10" defaultRowHeight="16"/>
  <cols>
    <col min="1" max="1" width="13.5" customWidth="1"/>
    <col min="2" max="2" width="9.6640625" customWidth="1"/>
    <col min="3" max="5" width="6.83203125" style="1" customWidth="1"/>
    <col min="7" max="7" width="4.6640625" style="8" customWidth="1"/>
    <col min="10" max="10" width="12.33203125" customWidth="1"/>
  </cols>
  <sheetData>
    <row r="3" spans="2:17" ht="18" customHeight="1">
      <c r="I3" s="9" t="s">
        <v>4</v>
      </c>
      <c r="J3" s="9"/>
      <c r="K3" s="9"/>
      <c r="L3" s="9"/>
      <c r="M3" s="9"/>
      <c r="N3" s="9"/>
      <c r="O3" s="9"/>
      <c r="P3" s="9"/>
    </row>
    <row r="4" spans="2:17">
      <c r="B4" s="4" t="s">
        <v>0</v>
      </c>
      <c r="C4" s="2">
        <v>5</v>
      </c>
      <c r="D4" s="2">
        <v>2</v>
      </c>
      <c r="E4" s="2">
        <v>3</v>
      </c>
      <c r="H4" s="5"/>
      <c r="I4" s="9"/>
      <c r="J4" s="9"/>
      <c r="K4" s="9"/>
      <c r="L4" s="9"/>
      <c r="M4" s="9"/>
      <c r="N4" s="9"/>
      <c r="O4" s="9"/>
      <c r="P4" s="9"/>
    </row>
    <row r="5" spans="2:17">
      <c r="C5" s="2">
        <v>4</v>
      </c>
      <c r="D5" s="2">
        <v>5</v>
      </c>
      <c r="E5" s="2">
        <v>6</v>
      </c>
      <c r="H5" s="5"/>
    </row>
    <row r="6" spans="2:17">
      <c r="C6" s="2">
        <v>7</v>
      </c>
      <c r="D6" s="2">
        <v>8</v>
      </c>
      <c r="E6" s="2">
        <v>9</v>
      </c>
      <c r="I6" s="10" t="s">
        <v>5</v>
      </c>
    </row>
    <row r="7" spans="2:17">
      <c r="I7" s="11" t="s">
        <v>6</v>
      </c>
      <c r="J7" t="s">
        <v>7</v>
      </c>
    </row>
    <row r="9" spans="2:17">
      <c r="B9" s="3" t="s">
        <v>1</v>
      </c>
      <c r="C9" s="2">
        <v>6</v>
      </c>
      <c r="D9" s="2">
        <v>4</v>
      </c>
      <c r="E9" s="2">
        <v>4</v>
      </c>
      <c r="I9" s="12" t="s">
        <v>8</v>
      </c>
      <c r="J9" t="s">
        <v>9</v>
      </c>
      <c r="K9">
        <f>(C4+C9)/2</f>
        <v>5.5</v>
      </c>
      <c r="L9">
        <f>ROUNDDOWN(K9,0)</f>
        <v>5</v>
      </c>
      <c r="N9" s="4" t="s">
        <v>27</v>
      </c>
      <c r="O9" s="17">
        <f>L9</f>
        <v>5</v>
      </c>
      <c r="P9" s="17">
        <f>L10</f>
        <v>3</v>
      </c>
      <c r="Q9" s="17">
        <f>L11</f>
        <v>3</v>
      </c>
    </row>
    <row r="10" spans="2:17">
      <c r="C10" s="2">
        <v>6</v>
      </c>
      <c r="D10" s="2">
        <v>9</v>
      </c>
      <c r="E10" s="2">
        <v>8</v>
      </c>
      <c r="I10" t="s">
        <v>11</v>
      </c>
      <c r="J10" t="s">
        <v>17</v>
      </c>
      <c r="K10">
        <f>(D4+D9)/2</f>
        <v>3</v>
      </c>
      <c r="L10">
        <f t="shared" ref="L10:L17" si="0">ROUNDDOWN(K10,0)</f>
        <v>3</v>
      </c>
      <c r="N10" s="4"/>
      <c r="O10" s="17">
        <f>L12</f>
        <v>5</v>
      </c>
      <c r="P10" s="17">
        <f>L13</f>
        <v>7</v>
      </c>
      <c r="Q10" s="17">
        <f>L14</f>
        <v>7</v>
      </c>
    </row>
    <row r="11" spans="2:17">
      <c r="C11" s="2">
        <v>5</v>
      </c>
      <c r="D11" s="2">
        <v>8</v>
      </c>
      <c r="E11" s="2">
        <v>0</v>
      </c>
      <c r="I11" t="s">
        <v>12</v>
      </c>
      <c r="J11" t="s">
        <v>18</v>
      </c>
      <c r="K11">
        <f>(E4+E9)/2</f>
        <v>3.5</v>
      </c>
      <c r="L11">
        <f t="shared" si="0"/>
        <v>3</v>
      </c>
      <c r="N11" s="4"/>
      <c r="O11" s="17">
        <f>L15</f>
        <v>6</v>
      </c>
      <c r="P11" s="17">
        <f>L16</f>
        <v>8</v>
      </c>
      <c r="Q11" s="17">
        <f>L17</f>
        <v>4</v>
      </c>
    </row>
    <row r="12" spans="2:17">
      <c r="I12" t="s">
        <v>10</v>
      </c>
      <c r="J12" t="s">
        <v>19</v>
      </c>
      <c r="K12">
        <f>(C5+C10)/2</f>
        <v>5</v>
      </c>
      <c r="L12">
        <f t="shared" si="0"/>
        <v>5</v>
      </c>
    </row>
    <row r="13" spans="2:17">
      <c r="I13" t="s">
        <v>13</v>
      </c>
      <c r="J13" t="s">
        <v>20</v>
      </c>
      <c r="K13">
        <f>(D5+D10)/2</f>
        <v>7</v>
      </c>
      <c r="L13">
        <f t="shared" si="0"/>
        <v>7</v>
      </c>
    </row>
    <row r="14" spans="2:17">
      <c r="B14" t="s">
        <v>2</v>
      </c>
      <c r="C14" s="1">
        <v>9</v>
      </c>
      <c r="I14" t="s">
        <v>21</v>
      </c>
      <c r="J14" t="s">
        <v>23</v>
      </c>
      <c r="K14">
        <f>(E5+E10)/2</f>
        <v>7</v>
      </c>
      <c r="L14">
        <f t="shared" si="0"/>
        <v>7</v>
      </c>
    </row>
    <row r="15" spans="2:17">
      <c r="B15" t="s">
        <v>3</v>
      </c>
      <c r="C15" s="1">
        <v>0</v>
      </c>
      <c r="I15" t="s">
        <v>22</v>
      </c>
      <c r="J15" t="s">
        <v>24</v>
      </c>
      <c r="K15">
        <f>(C6+C11)/2</f>
        <v>6</v>
      </c>
      <c r="L15">
        <f t="shared" si="0"/>
        <v>6</v>
      </c>
    </row>
    <row r="16" spans="2:17">
      <c r="I16" t="s">
        <v>14</v>
      </c>
      <c r="J16" t="s">
        <v>25</v>
      </c>
      <c r="K16">
        <f>(D6+D11)/2</f>
        <v>8</v>
      </c>
      <c r="L16">
        <f t="shared" si="0"/>
        <v>8</v>
      </c>
    </row>
    <row r="17" spans="3:19">
      <c r="I17" t="s">
        <v>16</v>
      </c>
      <c r="J17" t="s">
        <v>26</v>
      </c>
      <c r="K17">
        <f>(E6+E11)/2</f>
        <v>4.5</v>
      </c>
      <c r="L17">
        <f t="shared" si="0"/>
        <v>4</v>
      </c>
    </row>
    <row r="19" spans="3:19">
      <c r="I19" s="10" t="s">
        <v>28</v>
      </c>
    </row>
    <row r="20" spans="3:19">
      <c r="I20" t="s">
        <v>29</v>
      </c>
      <c r="J20" t="s">
        <v>30</v>
      </c>
    </row>
    <row r="21" spans="3:19">
      <c r="J21" t="s">
        <v>31</v>
      </c>
      <c r="K21">
        <v>0.25</v>
      </c>
      <c r="M21" t="s">
        <v>31</v>
      </c>
      <c r="N21">
        <v>0.5</v>
      </c>
      <c r="P21" t="s">
        <v>32</v>
      </c>
      <c r="Q21" s="13">
        <f>K22</f>
        <v>5</v>
      </c>
      <c r="R21" s="13">
        <f>K23</f>
        <v>3</v>
      </c>
      <c r="S21" s="13">
        <v>3</v>
      </c>
    </row>
    <row r="22" spans="3:19">
      <c r="I22" s="12" t="s">
        <v>8</v>
      </c>
      <c r="J22">
        <f>($K$21*$C$4)+((1-$K$21)*($C$9))</f>
        <v>5.75</v>
      </c>
      <c r="K22">
        <f>ROUNDDOWN(J22,0)</f>
        <v>5</v>
      </c>
      <c r="M22">
        <f>($N$21*$C$4)+((1-$N$21)*($C$9))</f>
        <v>5.5</v>
      </c>
      <c r="N22">
        <f>ROUNDDOWN(M22,0)</f>
        <v>5</v>
      </c>
      <c r="Q22" s="13">
        <f>K25</f>
        <v>5</v>
      </c>
      <c r="R22" s="13">
        <f>K26</f>
        <v>8</v>
      </c>
      <c r="S22" s="13">
        <f>K27</f>
        <v>7</v>
      </c>
    </row>
    <row r="23" spans="3:19">
      <c r="I23" t="s">
        <v>11</v>
      </c>
      <c r="J23">
        <f>($K$21*$D$4)+((1-$K$21)*($D$9))</f>
        <v>3.5</v>
      </c>
      <c r="K23">
        <f t="shared" ref="K23:K30" si="1">ROUNDDOWN(J23,0)</f>
        <v>3</v>
      </c>
      <c r="M23">
        <f>($N$21*$D$4)+((1-$N$21)*($D$9))</f>
        <v>3</v>
      </c>
      <c r="N23">
        <f t="shared" ref="N23:N30" si="2">ROUNDDOWN(M23,0)</f>
        <v>3</v>
      </c>
      <c r="Q23" s="13">
        <f>K28</f>
        <v>5</v>
      </c>
      <c r="R23" s="13">
        <f>K29</f>
        <v>8</v>
      </c>
      <c r="S23" s="13">
        <f>K30</f>
        <v>2</v>
      </c>
    </row>
    <row r="24" spans="3:19">
      <c r="I24" t="s">
        <v>12</v>
      </c>
      <c r="J24">
        <f>($K$21*$E$4)+((1-$K$21)*($E$9))</f>
        <v>3.75</v>
      </c>
      <c r="K24">
        <f t="shared" si="1"/>
        <v>3</v>
      </c>
      <c r="M24">
        <f>($N$21*$E$4)+((1-$N$21)*($E$9))</f>
        <v>3.5</v>
      </c>
      <c r="N24">
        <f t="shared" si="2"/>
        <v>3</v>
      </c>
    </row>
    <row r="25" spans="3:19">
      <c r="I25" t="s">
        <v>10</v>
      </c>
      <c r="J25">
        <f>($K$21*$C$5)+((1-$K$21)*($C$10))</f>
        <v>5.5</v>
      </c>
      <c r="K25">
        <f t="shared" si="1"/>
        <v>5</v>
      </c>
      <c r="M25">
        <f>($N$21*$C$5)+((1-$N$21)*($C$10))</f>
        <v>5</v>
      </c>
      <c r="N25">
        <f t="shared" si="2"/>
        <v>5</v>
      </c>
      <c r="P25" t="s">
        <v>33</v>
      </c>
      <c r="Q25" s="13">
        <f>N22</f>
        <v>5</v>
      </c>
      <c r="R25" s="13">
        <f>N23</f>
        <v>3</v>
      </c>
      <c r="S25" s="13">
        <f>N24</f>
        <v>3</v>
      </c>
    </row>
    <row r="26" spans="3:19">
      <c r="I26" t="s">
        <v>13</v>
      </c>
      <c r="J26">
        <f>($K$21*$D$5)+((1-$K$21)*($D$10))</f>
        <v>8</v>
      </c>
      <c r="K26">
        <f t="shared" si="1"/>
        <v>8</v>
      </c>
      <c r="M26">
        <f>($N$21*$D$5)+((1-$N$21)*($D$10))</f>
        <v>7</v>
      </c>
      <c r="N26">
        <f t="shared" si="2"/>
        <v>7</v>
      </c>
      <c r="Q26" s="13">
        <f>N25</f>
        <v>5</v>
      </c>
      <c r="R26" s="13">
        <f>N26</f>
        <v>7</v>
      </c>
      <c r="S26" s="13">
        <f>N27</f>
        <v>7</v>
      </c>
    </row>
    <row r="27" spans="3:19">
      <c r="I27" t="s">
        <v>21</v>
      </c>
      <c r="J27">
        <f>($K$21*$E$5)+((1-$K$21)*($E$10))</f>
        <v>7.5</v>
      </c>
      <c r="K27">
        <f t="shared" si="1"/>
        <v>7</v>
      </c>
      <c r="M27">
        <f>($N$21*$E$5)+((1-$N$21)*($E$10))</f>
        <v>7</v>
      </c>
      <c r="N27">
        <f t="shared" si="2"/>
        <v>7</v>
      </c>
      <c r="Q27" s="13">
        <f>N28</f>
        <v>6</v>
      </c>
      <c r="R27" s="13">
        <f>N29</f>
        <v>8</v>
      </c>
      <c r="S27" s="13">
        <f>N30</f>
        <v>4</v>
      </c>
    </row>
    <row r="28" spans="3:19">
      <c r="I28" t="s">
        <v>22</v>
      </c>
      <c r="J28">
        <f>($K$21*$C$6)+((1-$K$21)*($C$11))</f>
        <v>5.5</v>
      </c>
      <c r="K28">
        <f t="shared" si="1"/>
        <v>5</v>
      </c>
      <c r="M28">
        <f>($N$21*$C$6)+((1-$N$21)*($C$11))</f>
        <v>6</v>
      </c>
      <c r="N28">
        <f t="shared" si="2"/>
        <v>6</v>
      </c>
    </row>
    <row r="29" spans="3:19">
      <c r="I29" t="s">
        <v>14</v>
      </c>
      <c r="J29">
        <f>($K$21*$D$6)+((1-$K$21)*($D$11))</f>
        <v>8</v>
      </c>
      <c r="K29">
        <f t="shared" si="1"/>
        <v>8</v>
      </c>
      <c r="M29">
        <f>($N$21*$D$6)+((1-$N$21)*($D$11))</f>
        <v>8</v>
      </c>
      <c r="N29">
        <f t="shared" si="2"/>
        <v>8</v>
      </c>
    </row>
    <row r="30" spans="3:19">
      <c r="I30" t="s">
        <v>16</v>
      </c>
      <c r="J30">
        <f>($K$21*$E$6)+((1-$K$21)*($E$11))</f>
        <v>2.25</v>
      </c>
      <c r="K30">
        <f t="shared" si="1"/>
        <v>2</v>
      </c>
      <c r="M30">
        <f>($N$21*$E$6)+((1-$N$21)*($E$11))</f>
        <v>4.5</v>
      </c>
      <c r="N30">
        <f t="shared" si="2"/>
        <v>4</v>
      </c>
    </row>
    <row r="32" spans="3:19" s="15" customFormat="1">
      <c r="C32" s="14"/>
      <c r="D32" s="14"/>
      <c r="E32" s="14"/>
      <c r="G32" s="8"/>
    </row>
    <row r="35" spans="2:15">
      <c r="B35" s="4" t="s">
        <v>0</v>
      </c>
      <c r="C35" s="2">
        <v>5</v>
      </c>
      <c r="D35" s="2">
        <v>2</v>
      </c>
      <c r="E35" s="2">
        <v>3</v>
      </c>
      <c r="I35" s="10" t="s">
        <v>34</v>
      </c>
    </row>
    <row r="36" spans="2:15">
      <c r="C36" s="2">
        <v>4</v>
      </c>
      <c r="D36" s="2">
        <v>5</v>
      </c>
      <c r="E36" s="2">
        <v>6</v>
      </c>
      <c r="I36" t="s">
        <v>39</v>
      </c>
    </row>
    <row r="37" spans="2:15">
      <c r="C37" s="2">
        <v>7</v>
      </c>
      <c r="D37" s="2">
        <v>8</v>
      </c>
      <c r="E37" s="2">
        <v>9</v>
      </c>
    </row>
    <row r="38" spans="2:15">
      <c r="I38" t="s">
        <v>38</v>
      </c>
      <c r="J38">
        <f>ROUNDDOWN((((C45-$C$54)/($C$53-$C$54))*($C$50-$C$51)),0)</f>
        <v>2</v>
      </c>
    </row>
    <row r="39" spans="2:15">
      <c r="I39" t="s">
        <v>40</v>
      </c>
      <c r="J39">
        <f>ROUNDDOWN((((D45-$C$54)/($C$53-$C$54))*($C$50-$C$51)),0)</f>
        <v>1</v>
      </c>
      <c r="L39" s="4" t="s">
        <v>48</v>
      </c>
      <c r="M39" s="17">
        <f>J38</f>
        <v>2</v>
      </c>
      <c r="N39" s="17">
        <f>J39</f>
        <v>1</v>
      </c>
      <c r="O39" s="17">
        <f>J40</f>
        <v>2</v>
      </c>
    </row>
    <row r="40" spans="2:15">
      <c r="B40" s="3" t="s">
        <v>1</v>
      </c>
      <c r="C40" s="2">
        <v>6</v>
      </c>
      <c r="D40" s="2">
        <v>4</v>
      </c>
      <c r="E40" s="2">
        <v>4</v>
      </c>
      <c r="I40" t="s">
        <v>41</v>
      </c>
      <c r="J40">
        <f>ROUNDDOWN((((E45-$C$54)/($C$53-$C$54))*($C$50-$C$51)),0)</f>
        <v>2</v>
      </c>
      <c r="L40" s="4"/>
      <c r="M40" s="17">
        <f>J41</f>
        <v>1</v>
      </c>
      <c r="N40" s="17">
        <f>J42</f>
        <v>0</v>
      </c>
      <c r="O40" s="17">
        <f>J43</f>
        <v>1</v>
      </c>
    </row>
    <row r="41" spans="2:15">
      <c r="C41" s="2">
        <v>6</v>
      </c>
      <c r="D41" s="2">
        <v>9</v>
      </c>
      <c r="E41" s="2">
        <v>8</v>
      </c>
      <c r="I41" t="s">
        <v>42</v>
      </c>
      <c r="J41">
        <f>ROUNDDOWN((((C46-$C$54)/($C$53-$C$54))*($C$50-$C$51)),0)</f>
        <v>1</v>
      </c>
      <c r="L41" s="4"/>
      <c r="M41" s="17">
        <f>J44</f>
        <v>4</v>
      </c>
      <c r="N41" s="17">
        <f>J45</f>
        <v>2</v>
      </c>
      <c r="O41" s="17">
        <f>J46</f>
        <v>9</v>
      </c>
    </row>
    <row r="42" spans="2:15">
      <c r="C42" s="2">
        <v>5</v>
      </c>
      <c r="D42" s="2">
        <v>8</v>
      </c>
      <c r="E42" s="2">
        <v>0</v>
      </c>
      <c r="I42" t="s">
        <v>43</v>
      </c>
      <c r="J42">
        <f>ROUNDDOWN((((D46-$C$54)/($C$53-$C$54))*($C$50-$C$51)),0)</f>
        <v>0</v>
      </c>
    </row>
    <row r="43" spans="2:15">
      <c r="I43" t="s">
        <v>44</v>
      </c>
      <c r="J43">
        <f>ROUNDDOWN((((E46-$C$54)/($C$53-$C$54))*($C$50-$C$51)),0)</f>
        <v>1</v>
      </c>
    </row>
    <row r="44" spans="2:15">
      <c r="I44" t="s">
        <v>45</v>
      </c>
      <c r="J44">
        <f>ROUNDDOWN((((C47-$C$54)/($C$53-$C$54))*($C$50-$C$51)),0)</f>
        <v>4</v>
      </c>
    </row>
    <row r="45" spans="2:15">
      <c r="B45" s="16" t="s">
        <v>35</v>
      </c>
      <c r="C45" s="2">
        <f>C35-C40</f>
        <v>-1</v>
      </c>
      <c r="D45" s="2">
        <f>D35-D40</f>
        <v>-2</v>
      </c>
      <c r="E45" s="2">
        <f>E35-E40</f>
        <v>-1</v>
      </c>
      <c r="I45" t="s">
        <v>46</v>
      </c>
      <c r="J45">
        <f>ROUNDDOWN((((D47-$C$54)/($C$53-$C$54))*($C$50-$C$51)),0)</f>
        <v>2</v>
      </c>
    </row>
    <row r="46" spans="2:15">
      <c r="C46" s="2">
        <f>C36-C41</f>
        <v>-2</v>
      </c>
      <c r="D46" s="2">
        <f>D36-D41</f>
        <v>-4</v>
      </c>
      <c r="E46" s="2">
        <f>E36-E41</f>
        <v>-2</v>
      </c>
      <c r="I46" t="s">
        <v>47</v>
      </c>
      <c r="J46">
        <f>ROUNDDOWN((((E47-$C$54)/($C$53-$C$54))*($C$50-$C$51)),0)</f>
        <v>9</v>
      </c>
    </row>
    <row r="47" spans="2:15">
      <c r="C47" s="2">
        <f>C37-C42</f>
        <v>2</v>
      </c>
      <c r="D47" s="2">
        <f>D37-D42</f>
        <v>0</v>
      </c>
      <c r="E47" s="2">
        <f>E37-E42</f>
        <v>9</v>
      </c>
    </row>
    <row r="50" spans="2:15">
      <c r="B50" t="s">
        <v>2</v>
      </c>
      <c r="C50" s="1">
        <v>9</v>
      </c>
    </row>
    <row r="51" spans="2:15">
      <c r="B51" t="s">
        <v>3</v>
      </c>
      <c r="C51" s="1">
        <v>0</v>
      </c>
    </row>
    <row r="53" spans="2:15">
      <c r="B53" t="s">
        <v>36</v>
      </c>
      <c r="C53" s="1">
        <v>9</v>
      </c>
    </row>
    <row r="54" spans="2:15">
      <c r="B54" t="s">
        <v>37</v>
      </c>
      <c r="C54" s="1">
        <v>-4</v>
      </c>
    </row>
    <row r="56" spans="2:15" s="6" customFormat="1">
      <c r="C56" s="18"/>
      <c r="D56" s="18"/>
      <c r="E56" s="18"/>
      <c r="G56" s="7"/>
    </row>
    <row r="59" spans="2:15">
      <c r="I59" s="9" t="s">
        <v>49</v>
      </c>
      <c r="J59" s="9"/>
      <c r="K59" s="9"/>
      <c r="L59" s="9"/>
      <c r="M59" s="9"/>
      <c r="N59" s="9"/>
      <c r="O59" s="9"/>
    </row>
    <row r="60" spans="2:15">
      <c r="B60" s="4" t="s">
        <v>0</v>
      </c>
      <c r="C60" s="2">
        <v>5</v>
      </c>
      <c r="D60" s="2">
        <v>2</v>
      </c>
      <c r="E60" s="2">
        <v>3</v>
      </c>
      <c r="I60" s="9"/>
      <c r="J60" s="9"/>
      <c r="K60" s="9"/>
      <c r="L60" s="9"/>
      <c r="M60" s="9"/>
      <c r="N60" s="9"/>
      <c r="O60" s="9"/>
    </row>
    <row r="61" spans="2:15">
      <c r="C61" s="2">
        <v>4</v>
      </c>
      <c r="D61" s="2">
        <v>5</v>
      </c>
      <c r="E61" s="2">
        <v>6</v>
      </c>
      <c r="I61" s="10" t="s">
        <v>62</v>
      </c>
    </row>
    <row r="62" spans="2:15">
      <c r="C62" s="2">
        <v>7</v>
      </c>
      <c r="D62" s="2">
        <v>8</v>
      </c>
      <c r="E62" s="2">
        <v>9</v>
      </c>
      <c r="I62" t="s">
        <v>51</v>
      </c>
      <c r="J62" t="s">
        <v>52</v>
      </c>
    </row>
    <row r="64" spans="2:15">
      <c r="I64" t="s">
        <v>53</v>
      </c>
      <c r="J64">
        <f>ROUNDDOWN((((C71-$C$77)/($C$76-$C$77))*($C$79-$C$80)),0)</f>
        <v>1</v>
      </c>
    </row>
    <row r="65" spans="2:15">
      <c r="B65" s="3" t="s">
        <v>1</v>
      </c>
      <c r="C65" s="2">
        <v>6</v>
      </c>
      <c r="D65" s="2">
        <v>4</v>
      </c>
      <c r="E65" s="2">
        <v>4</v>
      </c>
      <c r="I65" t="s">
        <v>54</v>
      </c>
      <c r="J65">
        <f>ROUNDDOWN((((D71-$C$77)/($C$76-$C$77))*($C$79-$C$80)),0)</f>
        <v>0</v>
      </c>
    </row>
    <row r="66" spans="2:15">
      <c r="C66" s="2">
        <v>6</v>
      </c>
      <c r="D66" s="2">
        <v>9</v>
      </c>
      <c r="E66" s="2">
        <v>8</v>
      </c>
      <c r="I66" t="s">
        <v>55</v>
      </c>
      <c r="J66">
        <f>ROUNDDOWN((((E71-$C$77)/($C$76-$C$77))*($C$79-$C$80)),0)</f>
        <v>1</v>
      </c>
      <c r="L66" s="4" t="s">
        <v>50</v>
      </c>
      <c r="M66" s="17">
        <v>1</v>
      </c>
      <c r="N66" s="17">
        <v>0</v>
      </c>
      <c r="O66" s="17">
        <v>1</v>
      </c>
    </row>
    <row r="67" spans="2:15">
      <c r="C67" s="2">
        <v>5</v>
      </c>
      <c r="D67" s="2">
        <v>8</v>
      </c>
      <c r="E67" s="2">
        <v>0</v>
      </c>
      <c r="I67" t="s">
        <v>56</v>
      </c>
      <c r="J67">
        <f>ROUNDDOWN((((C72-$C$77)/($C$76-$C$77))*($C$79-$C$80)),0)</f>
        <v>0</v>
      </c>
      <c r="L67" s="4"/>
      <c r="M67" s="17">
        <v>0</v>
      </c>
      <c r="N67" s="17">
        <v>7</v>
      </c>
      <c r="O67" s="17">
        <v>9</v>
      </c>
    </row>
    <row r="68" spans="2:15">
      <c r="I68" t="s">
        <v>57</v>
      </c>
      <c r="J68">
        <f>ROUNDDOWN((((D72-$C$77)/($C$76-$C$77))*($C$79-$C$80)),0)</f>
        <v>7</v>
      </c>
      <c r="L68" s="4"/>
      <c r="M68" s="17">
        <v>1</v>
      </c>
      <c r="N68" s="17">
        <v>2</v>
      </c>
      <c r="O68" s="17">
        <v>3</v>
      </c>
    </row>
    <row r="69" spans="2:15">
      <c r="I69" t="s">
        <v>58</v>
      </c>
      <c r="J69">
        <f>ROUNDDOWN((((E72-$C$77)/($C$76-$C$77))*($C$79-$C$80)),0)</f>
        <v>9</v>
      </c>
    </row>
    <row r="70" spans="2:15">
      <c r="C70" s="1" t="s">
        <v>50</v>
      </c>
      <c r="I70" t="s">
        <v>59</v>
      </c>
      <c r="J70">
        <f>ROUNDDOWN((((C73-$C$77)/($C$76-$C$77))*($C$79-$C$80)),0)</f>
        <v>1</v>
      </c>
    </row>
    <row r="71" spans="2:15">
      <c r="B71" s="16" t="s">
        <v>35</v>
      </c>
      <c r="C71" s="2">
        <f>_xlfn.BITOR(C60,C65)</f>
        <v>7</v>
      </c>
      <c r="D71" s="2">
        <f>_xlfn.BITOR(D60,D65)</f>
        <v>6</v>
      </c>
      <c r="E71" s="2">
        <f>_xlfn.BITOR(E60,E65)</f>
        <v>7</v>
      </c>
      <c r="I71" t="s">
        <v>60</v>
      </c>
      <c r="J71">
        <f>ROUNDDOWN((((D73-$C$77)/($C$76-$C$77))*($C$79-$C$80)),0)</f>
        <v>2</v>
      </c>
    </row>
    <row r="72" spans="2:15">
      <c r="C72" s="2">
        <f>_xlfn.BITOR(C61,C66)</f>
        <v>6</v>
      </c>
      <c r="D72" s="2">
        <f>_xlfn.BITOR(D61,D66)</f>
        <v>13</v>
      </c>
      <c r="E72" s="2">
        <f>_xlfn.BITOR(E61,E66)</f>
        <v>14</v>
      </c>
      <c r="I72" t="s">
        <v>61</v>
      </c>
      <c r="J72">
        <f>ROUNDDOWN((((E73-$C$77)/($C$76-$C$77))*($C$79-$C$80)),0)</f>
        <v>3</v>
      </c>
    </row>
    <row r="73" spans="2:15">
      <c r="C73" s="2">
        <f>_xlfn.BITOR(C62,C67)</f>
        <v>7</v>
      </c>
      <c r="D73" s="2">
        <f>_xlfn.BITOR(D62,D67)</f>
        <v>8</v>
      </c>
      <c r="E73" s="2">
        <f>_xlfn.BITOR(E62,E67)</f>
        <v>9</v>
      </c>
    </row>
    <row r="76" spans="2:15">
      <c r="B76" t="s">
        <v>36</v>
      </c>
      <c r="C76" s="1">
        <v>14</v>
      </c>
      <c r="I76" t="s">
        <v>64</v>
      </c>
    </row>
    <row r="77" spans="2:15">
      <c r="B77" t="s">
        <v>37</v>
      </c>
      <c r="C77" s="1">
        <v>6</v>
      </c>
    </row>
    <row r="78" spans="2:15">
      <c r="I78" s="4" t="s">
        <v>63</v>
      </c>
      <c r="J78" s="17">
        <f>C83</f>
        <v>4</v>
      </c>
      <c r="K78" s="17">
        <f>D83</f>
        <v>0</v>
      </c>
      <c r="L78" s="17">
        <f>E83</f>
        <v>0</v>
      </c>
    </row>
    <row r="79" spans="2:15">
      <c r="B79" t="s">
        <v>2</v>
      </c>
      <c r="C79" s="1">
        <v>9</v>
      </c>
      <c r="I79" s="4"/>
      <c r="J79" s="17">
        <f>C84</f>
        <v>4</v>
      </c>
      <c r="K79" s="17">
        <f>D84</f>
        <v>1</v>
      </c>
      <c r="L79" s="17">
        <f>E84</f>
        <v>0</v>
      </c>
    </row>
    <row r="80" spans="2:15">
      <c r="B80" t="s">
        <v>3</v>
      </c>
      <c r="C80" s="1">
        <v>0</v>
      </c>
      <c r="I80" s="4"/>
      <c r="J80" s="17">
        <f>C85</f>
        <v>5</v>
      </c>
      <c r="K80" s="17">
        <f>D85</f>
        <v>8</v>
      </c>
      <c r="L80" s="17">
        <f>E85</f>
        <v>0</v>
      </c>
    </row>
    <row r="82" spans="2:28">
      <c r="C82" s="12" t="s">
        <v>63</v>
      </c>
    </row>
    <row r="83" spans="2:28">
      <c r="B83" s="16" t="s">
        <v>35</v>
      </c>
      <c r="C83" s="2">
        <f>_xlfn.BITAND(C60,C65)</f>
        <v>4</v>
      </c>
      <c r="D83" s="2">
        <f>_xlfn.BITAND(D60,D65)</f>
        <v>0</v>
      </c>
      <c r="E83" s="2">
        <f>_xlfn.BITAND(E60,E65)</f>
        <v>0</v>
      </c>
    </row>
    <row r="84" spans="2:28">
      <c r="C84" s="2">
        <f>_xlfn.BITAND(C61,C66)</f>
        <v>4</v>
      </c>
      <c r="D84" s="2">
        <f>_xlfn.BITAND(D61,D66)</f>
        <v>1</v>
      </c>
      <c r="E84" s="2">
        <f>_xlfn.BITAND(E61,E66)</f>
        <v>0</v>
      </c>
    </row>
    <row r="85" spans="2:28">
      <c r="C85" s="2">
        <f>_xlfn.BITAND(C62,C67)</f>
        <v>5</v>
      </c>
      <c r="D85" s="2">
        <f>_xlfn.BITAND(D62,D67)</f>
        <v>8</v>
      </c>
      <c r="E85" s="2">
        <f>_xlfn.BITAND(E62,E67)</f>
        <v>0</v>
      </c>
    </row>
    <row r="88" spans="2:28">
      <c r="G88" s="21"/>
    </row>
    <row r="89" spans="2:28" s="22" customFormat="1">
      <c r="C89" s="23"/>
      <c r="D89" s="23"/>
      <c r="E89" s="23"/>
    </row>
    <row r="90" spans="2:28" ht="21">
      <c r="I90" s="24" t="s">
        <v>69</v>
      </c>
    </row>
    <row r="93" spans="2:28">
      <c r="B93" s="3" t="s">
        <v>0</v>
      </c>
      <c r="C93" s="2">
        <v>5</v>
      </c>
      <c r="D93" s="2">
        <v>2</v>
      </c>
      <c r="E93" s="2">
        <v>3</v>
      </c>
      <c r="I93" s="10" t="s">
        <v>5</v>
      </c>
    </row>
    <row r="94" spans="2:28">
      <c r="C94" s="2">
        <v>4</v>
      </c>
      <c r="D94" s="2">
        <v>5</v>
      </c>
      <c r="E94" s="2">
        <v>6</v>
      </c>
      <c r="H94" t="s">
        <v>70</v>
      </c>
      <c r="I94" s="20"/>
      <c r="J94" s="3"/>
      <c r="K94" s="4"/>
      <c r="L94" s="25"/>
      <c r="O94" s="3" t="s">
        <v>71</v>
      </c>
      <c r="P94" s="13">
        <f>J95</f>
        <v>5</v>
      </c>
      <c r="Q94" s="13">
        <f>J96</f>
        <v>3</v>
      </c>
      <c r="R94" s="13">
        <f>J97</f>
        <v>3</v>
      </c>
      <c r="T94" s="4" t="s">
        <v>71</v>
      </c>
      <c r="U94" s="13">
        <f>K95</f>
        <v>5</v>
      </c>
      <c r="V94" s="13">
        <f>K96</f>
        <v>3</v>
      </c>
      <c r="W94" s="13">
        <f>K97</f>
        <v>3</v>
      </c>
      <c r="Y94" s="25" t="s">
        <v>71</v>
      </c>
      <c r="Z94" s="13">
        <f>L95</f>
        <v>5</v>
      </c>
      <c r="AA94" s="13">
        <f>L96</f>
        <v>3</v>
      </c>
      <c r="AB94" s="13">
        <f>L97</f>
        <v>3</v>
      </c>
    </row>
    <row r="95" spans="2:28">
      <c r="C95" s="2">
        <v>7</v>
      </c>
      <c r="D95" s="2">
        <v>8</v>
      </c>
      <c r="E95" s="2">
        <v>9</v>
      </c>
      <c r="I95" s="12" t="s">
        <v>8</v>
      </c>
      <c r="J95">
        <f>ROUNDDOWN(((C93+C98)/2),0)</f>
        <v>5</v>
      </c>
      <c r="K95">
        <f>ROUNDDOWN(((C103+C108)/2),0)</f>
        <v>5</v>
      </c>
      <c r="L95">
        <f>ROUNDDOWN(((C113+C118)/2),0)</f>
        <v>5</v>
      </c>
      <c r="P95" s="13">
        <f>J98</f>
        <v>5</v>
      </c>
      <c r="Q95" s="13">
        <f>J99</f>
        <v>7</v>
      </c>
      <c r="R95" s="13">
        <f>J100</f>
        <v>7</v>
      </c>
      <c r="U95" s="13">
        <f>K98</f>
        <v>5</v>
      </c>
      <c r="V95" s="13">
        <f>K99</f>
        <v>7</v>
      </c>
      <c r="W95" s="13">
        <f>K100</f>
        <v>7</v>
      </c>
      <c r="Z95" s="13">
        <f>L98</f>
        <v>5</v>
      </c>
      <c r="AA95" s="13">
        <f>L99</f>
        <v>7</v>
      </c>
      <c r="AB95" s="13">
        <f>L100</f>
        <v>7</v>
      </c>
    </row>
    <row r="96" spans="2:28">
      <c r="I96" t="s">
        <v>11</v>
      </c>
      <c r="J96">
        <f>ROUNDDOWN(((D93+D98)/2),0)</f>
        <v>3</v>
      </c>
      <c r="K96">
        <f>ROUNDDOWN(((D103+D108)/2),0)</f>
        <v>3</v>
      </c>
      <c r="L96">
        <f>ROUNDDOWN(((D113+D118)/2),0)</f>
        <v>3</v>
      </c>
      <c r="P96" s="13">
        <f>J101</f>
        <v>6</v>
      </c>
      <c r="Q96" s="13">
        <f>J102</f>
        <v>8</v>
      </c>
      <c r="R96" s="13">
        <f>J103</f>
        <v>4</v>
      </c>
      <c r="U96" s="13">
        <f>K101</f>
        <v>6</v>
      </c>
      <c r="V96" s="13">
        <f>K102</f>
        <v>8</v>
      </c>
      <c r="W96" s="13">
        <f>K103</f>
        <v>4</v>
      </c>
      <c r="Z96" s="13">
        <f>L101</f>
        <v>6</v>
      </c>
      <c r="AA96" s="13">
        <f>L102</f>
        <v>8</v>
      </c>
      <c r="AB96" s="13">
        <f>L103</f>
        <v>4</v>
      </c>
    </row>
    <row r="97" spans="2:28">
      <c r="I97" t="s">
        <v>12</v>
      </c>
      <c r="J97">
        <f>ROUNDDOWN(((E93+E98)/2),0)</f>
        <v>3</v>
      </c>
      <c r="K97">
        <f>ROUNDDOWN(((E103+E108)/2),0)</f>
        <v>3</v>
      </c>
      <c r="L97">
        <f>ROUNDDOWN(((E113+E118)/2),0)</f>
        <v>3</v>
      </c>
    </row>
    <row r="98" spans="2:28">
      <c r="B98" s="3" t="s">
        <v>1</v>
      </c>
      <c r="C98" s="2">
        <v>6</v>
      </c>
      <c r="D98" s="2">
        <v>4</v>
      </c>
      <c r="E98" s="2">
        <v>4</v>
      </c>
      <c r="I98" t="s">
        <v>10</v>
      </c>
      <c r="J98">
        <f>ROUNDDOWN(((C94+C99)/2),0)</f>
        <v>5</v>
      </c>
      <c r="K98">
        <f>ROUNDDOWN(((C104+C109)/2),0)</f>
        <v>5</v>
      </c>
      <c r="L98">
        <f>ROUNDDOWN(((C114+C119)/2),0)</f>
        <v>5</v>
      </c>
    </row>
    <row r="99" spans="2:28">
      <c r="C99" s="2">
        <v>6</v>
      </c>
      <c r="D99" s="2">
        <v>9</v>
      </c>
      <c r="E99" s="2">
        <v>8</v>
      </c>
      <c r="I99" t="s">
        <v>13</v>
      </c>
      <c r="J99">
        <f>ROUNDDOWN(((D94+D99)/2),0)</f>
        <v>7</v>
      </c>
      <c r="K99">
        <f>ROUNDDOWN(((D104+D109)/2),0)</f>
        <v>7</v>
      </c>
      <c r="L99">
        <f>ROUNDDOWN(((D114+D119)/2),0)</f>
        <v>7</v>
      </c>
    </row>
    <row r="100" spans="2:28">
      <c r="C100" s="2">
        <v>5</v>
      </c>
      <c r="D100" s="2">
        <v>8</v>
      </c>
      <c r="E100" s="2">
        <v>0</v>
      </c>
      <c r="I100" t="s">
        <v>21</v>
      </c>
      <c r="J100">
        <f>ROUNDDOWN(((E94+E99)/2),0)</f>
        <v>7</v>
      </c>
      <c r="K100">
        <f>ROUNDDOWN(((E104+E109)/2),0)</f>
        <v>7</v>
      </c>
      <c r="L100">
        <f>ROUNDDOWN(((E114+E119)/2),0)</f>
        <v>7</v>
      </c>
    </row>
    <row r="101" spans="2:28">
      <c r="I101" t="s">
        <v>22</v>
      </c>
      <c r="J101">
        <f>ROUNDDOWN(((C95+C100)/2),0)</f>
        <v>6</v>
      </c>
      <c r="K101">
        <f>ROUNDDOWN(((C105+C110)/2),0)</f>
        <v>6</v>
      </c>
      <c r="L101">
        <f>ROUNDDOWN(((C115+C120)/2),0)</f>
        <v>6</v>
      </c>
    </row>
    <row r="102" spans="2:28">
      <c r="I102" t="s">
        <v>14</v>
      </c>
      <c r="J102">
        <f>ROUNDDOWN(((D95+D100)/2),0)</f>
        <v>8</v>
      </c>
      <c r="K102">
        <f>ROUNDDOWN(((D105+D110)/2),0)</f>
        <v>8</v>
      </c>
      <c r="L102">
        <f>ROUNDDOWN(((D115+D120)/2),0)</f>
        <v>8</v>
      </c>
    </row>
    <row r="103" spans="2:28">
      <c r="B103" s="4" t="s">
        <v>0</v>
      </c>
      <c r="C103" s="2">
        <v>5</v>
      </c>
      <c r="D103" s="2">
        <v>2</v>
      </c>
      <c r="E103" s="2">
        <v>3</v>
      </c>
      <c r="I103" t="s">
        <v>16</v>
      </c>
      <c r="J103">
        <f>ROUNDDOWN(((E95+E100)/2),0)</f>
        <v>4</v>
      </c>
      <c r="K103">
        <f>ROUNDDOWN(((E105+E110)/2),0)</f>
        <v>4</v>
      </c>
      <c r="L103">
        <f>ROUNDDOWN(((E115+E120)/2),0)</f>
        <v>4</v>
      </c>
    </row>
    <row r="104" spans="2:28">
      <c r="C104" s="2">
        <v>4</v>
      </c>
      <c r="D104" s="2">
        <v>5</v>
      </c>
      <c r="E104" s="2">
        <v>6</v>
      </c>
    </row>
    <row r="105" spans="2:28">
      <c r="C105" s="2">
        <v>7</v>
      </c>
      <c r="D105" s="2">
        <v>8</v>
      </c>
      <c r="E105" s="2">
        <v>9</v>
      </c>
    </row>
    <row r="107" spans="2:28">
      <c r="I107" s="10" t="s">
        <v>34</v>
      </c>
    </row>
    <row r="108" spans="2:28">
      <c r="B108" s="4" t="s">
        <v>1</v>
      </c>
      <c r="C108" s="2">
        <v>6</v>
      </c>
      <c r="D108" s="2">
        <v>4</v>
      </c>
      <c r="E108" s="2">
        <v>4</v>
      </c>
      <c r="J108" s="3"/>
      <c r="K108" s="4"/>
      <c r="L108" s="25"/>
      <c r="O108" s="3" t="s">
        <v>72</v>
      </c>
      <c r="P108" s="13">
        <f>J109</f>
        <v>2</v>
      </c>
      <c r="Q108" s="13">
        <f>J110</f>
        <v>1</v>
      </c>
      <c r="R108" s="13">
        <f>J111</f>
        <v>2</v>
      </c>
      <c r="T108" s="4" t="s">
        <v>72</v>
      </c>
      <c r="U108" s="13">
        <f>K109</f>
        <v>2</v>
      </c>
      <c r="V108" s="13">
        <f>K110</f>
        <v>1</v>
      </c>
      <c r="W108" s="13">
        <f>K111</f>
        <v>2</v>
      </c>
      <c r="Y108" s="25" t="s">
        <v>72</v>
      </c>
      <c r="Z108" s="13">
        <f>L109</f>
        <v>2</v>
      </c>
      <c r="AA108" s="13">
        <f>L110</f>
        <v>1</v>
      </c>
      <c r="AB108" s="13">
        <f>L111</f>
        <v>2</v>
      </c>
    </row>
    <row r="109" spans="2:28">
      <c r="C109" s="2">
        <v>6</v>
      </c>
      <c r="D109" s="2">
        <v>9</v>
      </c>
      <c r="E109" s="2">
        <v>8</v>
      </c>
      <c r="I109" t="s">
        <v>38</v>
      </c>
      <c r="J109">
        <f>ROUNDDOWN((((C124-$C$131)/($C$130-$C$131))*($C$128-$C$129)),0)</f>
        <v>2</v>
      </c>
      <c r="K109">
        <f>ROUNDDOWN((((C133-$C$140)/($C$139-$C$140))*($C$137-$C$138)),0)</f>
        <v>2</v>
      </c>
      <c r="L109">
        <f>ROUNDDOWN((((C142-$C$149)/($C$148-$C$149))*($C$146-$C$147)),0)</f>
        <v>2</v>
      </c>
      <c r="P109" s="13">
        <f>J112</f>
        <v>1</v>
      </c>
      <c r="Q109" s="13">
        <f>J113</f>
        <v>0</v>
      </c>
      <c r="R109" s="13">
        <f>J114</f>
        <v>1</v>
      </c>
      <c r="U109" s="13">
        <f>K112</f>
        <v>1</v>
      </c>
      <c r="V109" s="13">
        <f>K113</f>
        <v>0</v>
      </c>
      <c r="W109" s="13">
        <f>K114</f>
        <v>1</v>
      </c>
      <c r="Z109" s="13">
        <f>L112</f>
        <v>1</v>
      </c>
      <c r="AA109" s="13">
        <f>L113</f>
        <v>0</v>
      </c>
      <c r="AB109" s="13">
        <f>L114</f>
        <v>1</v>
      </c>
    </row>
    <row r="110" spans="2:28">
      <c r="C110" s="2">
        <v>5</v>
      </c>
      <c r="D110" s="2">
        <v>8</v>
      </c>
      <c r="E110" s="2">
        <v>0</v>
      </c>
      <c r="I110" t="s">
        <v>40</v>
      </c>
      <c r="J110">
        <f>ROUNDDOWN((((D124-$C$131)/($C$130-$C$131))*($C$128-$C$129)),0)</f>
        <v>1</v>
      </c>
      <c r="K110">
        <f>ROUNDDOWN((((D133-$C$140)/($C$139-$C$140))*($C$137-$C$138)),0)</f>
        <v>1</v>
      </c>
      <c r="L110">
        <f>ROUNDDOWN((((D142-$C$149)/($C$148-$C$149))*($C$146-$C$147)),0)</f>
        <v>1</v>
      </c>
      <c r="P110" s="13">
        <f>J115</f>
        <v>4</v>
      </c>
      <c r="Q110" s="13">
        <f>J116</f>
        <v>2</v>
      </c>
      <c r="R110" s="13">
        <f>J117</f>
        <v>9</v>
      </c>
      <c r="U110" s="13">
        <f>K115</f>
        <v>4</v>
      </c>
      <c r="V110" s="13">
        <f>K116</f>
        <v>2</v>
      </c>
      <c r="W110" s="13">
        <f>K117</f>
        <v>9</v>
      </c>
      <c r="Z110" s="13">
        <f>L115</f>
        <v>4</v>
      </c>
      <c r="AA110" s="13">
        <f>L116</f>
        <v>2</v>
      </c>
      <c r="AB110" s="13">
        <f>L117</f>
        <v>9</v>
      </c>
    </row>
    <row r="111" spans="2:28">
      <c r="I111" t="s">
        <v>41</v>
      </c>
      <c r="J111">
        <f>ROUNDDOWN((((E124-$C$131)/($C$130-$C$131))*($C$128-$C$129)),0)</f>
        <v>2</v>
      </c>
      <c r="K111">
        <f>ROUNDDOWN((((E133-$C$140)/($C$139-$C$140))*($C$137-$C$138)),0)</f>
        <v>2</v>
      </c>
      <c r="L111">
        <f>ROUNDDOWN((((E142-$C$149)/($C$148-$C$149))*($C$146-$C$147)),0)</f>
        <v>2</v>
      </c>
      <c r="Z111" s="26"/>
      <c r="AA111" s="26"/>
      <c r="AB111" s="26"/>
    </row>
    <row r="112" spans="2:28">
      <c r="I112" t="s">
        <v>42</v>
      </c>
      <c r="J112">
        <f>ROUNDDOWN((((C125-$C$131)/($C$130-$C$131))*($C$128-$C$129)),0)</f>
        <v>1</v>
      </c>
      <c r="K112">
        <f>ROUNDDOWN((((C134-$C$140)/($C$139-$C$140))*($C$137-$C$138)),0)</f>
        <v>1</v>
      </c>
      <c r="L112">
        <f>ROUNDDOWN((((C143-$C$149)/($C$148-$C$149))*($C$146-$C$147)),0)</f>
        <v>1</v>
      </c>
    </row>
    <row r="113" spans="2:12">
      <c r="B113" s="25" t="s">
        <v>0</v>
      </c>
      <c r="C113" s="2">
        <v>5</v>
      </c>
      <c r="D113" s="2">
        <v>2</v>
      </c>
      <c r="E113" s="2">
        <v>3</v>
      </c>
      <c r="I113" t="s">
        <v>43</v>
      </c>
      <c r="J113">
        <f>ROUNDDOWN((((D125-$C$131)/($C$130-$C$131))*($C$128-$C$129)),0)</f>
        <v>0</v>
      </c>
      <c r="K113">
        <f>ROUNDDOWN((((D134-$C$140)/($C$139-$C$140))*($C$137-$C$138)),0)</f>
        <v>0</v>
      </c>
      <c r="L113">
        <f>ROUNDDOWN((((D143-$C$149)/($C$148-$C$149))*($C$146-$C$147)),0)</f>
        <v>0</v>
      </c>
    </row>
    <row r="114" spans="2:12">
      <c r="C114" s="2">
        <v>4</v>
      </c>
      <c r="D114" s="2">
        <v>5</v>
      </c>
      <c r="E114" s="2">
        <v>6</v>
      </c>
      <c r="I114" t="s">
        <v>44</v>
      </c>
      <c r="J114">
        <f>ROUNDDOWN((((E125-$C$131)/($C$130-$C$131))*($C$128-$C$129)),0)</f>
        <v>1</v>
      </c>
      <c r="K114">
        <f>ROUNDDOWN((((E134-$C$140)/($C$139-$C$140))*($C$137-$C$138)),0)</f>
        <v>1</v>
      </c>
      <c r="L114">
        <f>ROUNDDOWN((((E143-$C$149)/($C$148-$C$149))*($C$146-$C$147)),0)</f>
        <v>1</v>
      </c>
    </row>
    <row r="115" spans="2:12">
      <c r="C115" s="2">
        <v>7</v>
      </c>
      <c r="D115" s="2">
        <v>8</v>
      </c>
      <c r="E115" s="2">
        <v>9</v>
      </c>
      <c r="I115" t="s">
        <v>45</v>
      </c>
      <c r="J115">
        <f>ROUNDDOWN((((C126-$C$131)/($C$130-$C$131))*($C$128-$C$129)),0)</f>
        <v>4</v>
      </c>
      <c r="K115">
        <f>ROUNDDOWN((((C135-$C$140)/($C$139-$C$140))*($C$137-$C$138)),0)</f>
        <v>4</v>
      </c>
      <c r="L115">
        <f>ROUNDDOWN((((C144-$C$149)/($C$148-$C$149))*($C$146-$C$147)),0)</f>
        <v>4</v>
      </c>
    </row>
    <row r="116" spans="2:12">
      <c r="I116" t="s">
        <v>46</v>
      </c>
      <c r="J116">
        <f>ROUNDDOWN((((D126-$C$131)/($C$130-$C$131))*($C$128-$C$129)),0)</f>
        <v>2</v>
      </c>
      <c r="K116">
        <f>ROUNDDOWN((((D135-$C$140)/($C$139-$C$140))*($C$137-$C$138)),0)</f>
        <v>2</v>
      </c>
      <c r="L116">
        <f>ROUNDDOWN((((D144-$C$149)/($C$148-$C$149))*($C$146-$C$147)),0)</f>
        <v>2</v>
      </c>
    </row>
    <row r="117" spans="2:12">
      <c r="I117" t="s">
        <v>47</v>
      </c>
      <c r="J117">
        <f>ROUNDDOWN((((E126-$C$131)/($C$130-$C$131))*($C$128-$C$129)),0)</f>
        <v>9</v>
      </c>
      <c r="K117">
        <f>ROUNDDOWN((((E135-$C$140)/($C$139-$C$140))*($C$137-$C$138)),0)</f>
        <v>9</v>
      </c>
      <c r="L117">
        <f>ROUNDDOWN((((E144-$C$149)/($C$148-$C$149))*($C$146-$C$147)),0)</f>
        <v>9</v>
      </c>
    </row>
    <row r="118" spans="2:12">
      <c r="B118" s="25" t="s">
        <v>1</v>
      </c>
      <c r="C118" s="2">
        <v>6</v>
      </c>
      <c r="D118" s="2">
        <v>4</v>
      </c>
      <c r="E118" s="2">
        <v>4</v>
      </c>
    </row>
    <row r="119" spans="2:12">
      <c r="C119" s="2">
        <v>6</v>
      </c>
      <c r="D119" s="2">
        <v>9</v>
      </c>
      <c r="E119" s="2">
        <v>8</v>
      </c>
    </row>
    <row r="120" spans="2:12">
      <c r="C120" s="2">
        <v>5</v>
      </c>
      <c r="D120" s="2">
        <v>8</v>
      </c>
      <c r="E120" s="2">
        <v>0</v>
      </c>
      <c r="I120" s="10"/>
    </row>
    <row r="124" spans="2:12">
      <c r="B124" s="3" t="s">
        <v>35</v>
      </c>
      <c r="C124" s="2">
        <f>C93-C98</f>
        <v>-1</v>
      </c>
      <c r="D124" s="2">
        <f>D93-D98</f>
        <v>-2</v>
      </c>
      <c r="E124" s="2">
        <f>E93-E98</f>
        <v>-1</v>
      </c>
    </row>
    <row r="125" spans="2:12">
      <c r="C125" s="2">
        <f>C94-C99</f>
        <v>-2</v>
      </c>
      <c r="D125" s="2">
        <f>D94-D99</f>
        <v>-4</v>
      </c>
      <c r="E125" s="2">
        <f>E94-E99</f>
        <v>-2</v>
      </c>
    </row>
    <row r="126" spans="2:12">
      <c r="C126" s="2">
        <f>C95-C100</f>
        <v>2</v>
      </c>
      <c r="D126" s="2">
        <f>D95-D100</f>
        <v>0</v>
      </c>
      <c r="E126" s="2">
        <f>E95-E100</f>
        <v>9</v>
      </c>
    </row>
    <row r="128" spans="2:12">
      <c r="B128" t="s">
        <v>2</v>
      </c>
      <c r="C128" s="1">
        <v>9</v>
      </c>
    </row>
    <row r="129" spans="2:5">
      <c r="B129" t="s">
        <v>3</v>
      </c>
      <c r="C129" s="1">
        <v>0</v>
      </c>
    </row>
    <row r="130" spans="2:5">
      <c r="B130" t="s">
        <v>36</v>
      </c>
      <c r="C130" s="1">
        <v>9</v>
      </c>
    </row>
    <row r="131" spans="2:5">
      <c r="B131" t="s">
        <v>37</v>
      </c>
      <c r="C131" s="1">
        <v>-4</v>
      </c>
    </row>
    <row r="133" spans="2:5">
      <c r="B133" s="4" t="s">
        <v>35</v>
      </c>
      <c r="C133" s="2">
        <f>C103-C108</f>
        <v>-1</v>
      </c>
      <c r="D133" s="2">
        <f>D103-D108</f>
        <v>-2</v>
      </c>
      <c r="E133" s="2">
        <f>E103-E108</f>
        <v>-1</v>
      </c>
    </row>
    <row r="134" spans="2:5">
      <c r="C134" s="2">
        <f>C104-C109</f>
        <v>-2</v>
      </c>
      <c r="D134" s="2">
        <f>D104-D109</f>
        <v>-4</v>
      </c>
      <c r="E134" s="2">
        <f>E104-E109</f>
        <v>-2</v>
      </c>
    </row>
    <row r="135" spans="2:5">
      <c r="C135" s="2">
        <f>C105-C110</f>
        <v>2</v>
      </c>
      <c r="D135" s="2">
        <f>D105-D110</f>
        <v>0</v>
      </c>
      <c r="E135" s="2">
        <f>E105-E110</f>
        <v>9</v>
      </c>
    </row>
    <row r="137" spans="2:5">
      <c r="B137" t="s">
        <v>2</v>
      </c>
      <c r="C137" s="1">
        <v>9</v>
      </c>
    </row>
    <row r="138" spans="2:5">
      <c r="B138" t="s">
        <v>3</v>
      </c>
      <c r="C138" s="1">
        <v>0</v>
      </c>
    </row>
    <row r="139" spans="2:5">
      <c r="B139" t="s">
        <v>36</v>
      </c>
      <c r="C139" s="1">
        <v>9</v>
      </c>
    </row>
    <row r="140" spans="2:5">
      <c r="B140" t="s">
        <v>37</v>
      </c>
      <c r="C140" s="1">
        <v>-4</v>
      </c>
    </row>
    <row r="142" spans="2:5">
      <c r="B142" s="25" t="s">
        <v>35</v>
      </c>
      <c r="C142" s="2">
        <f>C113-C118</f>
        <v>-1</v>
      </c>
      <c r="D142" s="2">
        <f>D113-D118</f>
        <v>-2</v>
      </c>
      <c r="E142" s="2">
        <f>E113-E118</f>
        <v>-1</v>
      </c>
    </row>
    <row r="143" spans="2:5">
      <c r="C143" s="2">
        <f>C114-C119</f>
        <v>-2</v>
      </c>
      <c r="D143" s="2">
        <f>D114-D119</f>
        <v>-4</v>
      </c>
      <c r="E143" s="2">
        <f>E114-E119</f>
        <v>-2</v>
      </c>
    </row>
    <row r="144" spans="2:5">
      <c r="C144" s="2">
        <f>C115-C120</f>
        <v>2</v>
      </c>
      <c r="D144" s="2">
        <f>D115-D120</f>
        <v>0</v>
      </c>
      <c r="E144" s="2">
        <f>E115-E120</f>
        <v>9</v>
      </c>
    </row>
    <row r="146" spans="2:28">
      <c r="B146" t="s">
        <v>2</v>
      </c>
      <c r="C146" s="1">
        <v>9</v>
      </c>
    </row>
    <row r="147" spans="2:28">
      <c r="B147" t="s">
        <v>3</v>
      </c>
      <c r="C147" s="1">
        <v>0</v>
      </c>
    </row>
    <row r="148" spans="2:28">
      <c r="B148" t="s">
        <v>36</v>
      </c>
      <c r="C148" s="1">
        <v>9</v>
      </c>
    </row>
    <row r="149" spans="2:28">
      <c r="B149" t="s">
        <v>37</v>
      </c>
      <c r="C149" s="1">
        <v>-4</v>
      </c>
    </row>
    <row r="151" spans="2:28" s="15" customFormat="1">
      <c r="C151" s="14"/>
      <c r="D151" s="14"/>
      <c r="E151" s="14"/>
      <c r="G151" s="8"/>
    </row>
    <row r="152" spans="2:28">
      <c r="C152" s="28"/>
      <c r="D152" s="28"/>
      <c r="E152" s="28"/>
    </row>
    <row r="153" spans="2:28">
      <c r="C153" s="29" t="s">
        <v>62</v>
      </c>
      <c r="D153" s="28"/>
      <c r="E153" s="28"/>
      <c r="I153" s="10" t="s">
        <v>62</v>
      </c>
    </row>
    <row r="154" spans="2:28">
      <c r="B154" s="3" t="s">
        <v>35</v>
      </c>
      <c r="C154" s="2">
        <f>_xlfn.BITOR(C93,C98)</f>
        <v>7</v>
      </c>
      <c r="D154" s="2">
        <f>_xlfn.BITOR(D93,D98)</f>
        <v>6</v>
      </c>
      <c r="E154" s="2">
        <f>_xlfn.BITOR(E93,E98)</f>
        <v>7</v>
      </c>
      <c r="J154" s="3"/>
      <c r="K154" s="4"/>
      <c r="L154" s="25"/>
    </row>
    <row r="155" spans="2:28">
      <c r="C155" s="2">
        <f>_xlfn.BITOR(C94,C99)</f>
        <v>6</v>
      </c>
      <c r="D155" s="2">
        <f>_xlfn.BITOR(D94,D99)</f>
        <v>13</v>
      </c>
      <c r="E155" s="2">
        <f>_xlfn.BITOR(E94,E99)</f>
        <v>14</v>
      </c>
      <c r="I155" t="s">
        <v>53</v>
      </c>
      <c r="J155">
        <f>ROUNDDOWN((((C154-$C$159)/($C$158-$C$159))*($C$160-$C$161)),0)</f>
        <v>1</v>
      </c>
      <c r="K155">
        <f>ROUNDDOWN((((C163-$C$168)/($C$167-$C$168))*($C$169-$C$170)),0)</f>
        <v>1</v>
      </c>
      <c r="L155">
        <f>ROUNDDOWN((((C172-$C$177)/($C$176-$C$177))*($C$178-$C$179)),0)</f>
        <v>1</v>
      </c>
      <c r="O155" s="3" t="s">
        <v>50</v>
      </c>
      <c r="P155" s="13">
        <f>J155</f>
        <v>1</v>
      </c>
      <c r="Q155" s="13">
        <f>J156</f>
        <v>0</v>
      </c>
      <c r="R155" s="13">
        <f>J157</f>
        <v>1</v>
      </c>
      <c r="T155" s="4" t="s">
        <v>50</v>
      </c>
      <c r="U155" s="13">
        <f>K155</f>
        <v>1</v>
      </c>
      <c r="V155" s="13">
        <f>K156</f>
        <v>0</v>
      </c>
      <c r="W155" s="13">
        <f>K157</f>
        <v>1</v>
      </c>
      <c r="Y155" s="25" t="s">
        <v>50</v>
      </c>
      <c r="Z155" s="13">
        <f>L155</f>
        <v>1</v>
      </c>
      <c r="AA155" s="13">
        <f>L156</f>
        <v>0</v>
      </c>
      <c r="AB155" s="13">
        <f>L157</f>
        <v>1</v>
      </c>
    </row>
    <row r="156" spans="2:28">
      <c r="C156" s="2">
        <f>_xlfn.BITOR(C95,C100)</f>
        <v>7</v>
      </c>
      <c r="D156" s="2">
        <f>_xlfn.BITOR(D95,D100)</f>
        <v>8</v>
      </c>
      <c r="E156" s="2">
        <f>_xlfn.BITOR(E95,E100)</f>
        <v>9</v>
      </c>
      <c r="I156" t="s">
        <v>54</v>
      </c>
      <c r="J156">
        <f>ROUNDDOWN((((D154-$C$159)/($C$158-$C$159))*($C$160-$C$161)),0)</f>
        <v>0</v>
      </c>
      <c r="K156">
        <f>ROUNDDOWN((((D163-$C$168)/($C$167-$C$168))*($C$169-$C$170)),0)</f>
        <v>0</v>
      </c>
      <c r="L156">
        <f>ROUNDDOWN((((D172-$C$177)/($C$176-$C$177))*($C$178-$C$179)),0)</f>
        <v>0</v>
      </c>
      <c r="P156" s="13">
        <f>J158</f>
        <v>0</v>
      </c>
      <c r="Q156" s="13">
        <f>J159</f>
        <v>7</v>
      </c>
      <c r="R156" s="13">
        <f>J160</f>
        <v>9</v>
      </c>
      <c r="U156" s="13">
        <f>K158</f>
        <v>0</v>
      </c>
      <c r="V156" s="13">
        <f>K159</f>
        <v>7</v>
      </c>
      <c r="W156" s="13">
        <f>K160</f>
        <v>9</v>
      </c>
      <c r="Z156" s="13">
        <f>L158</f>
        <v>0</v>
      </c>
      <c r="AA156" s="13">
        <f>L159</f>
        <v>7</v>
      </c>
      <c r="AB156" s="13">
        <f>L160</f>
        <v>9</v>
      </c>
    </row>
    <row r="157" spans="2:28">
      <c r="I157" t="s">
        <v>55</v>
      </c>
      <c r="J157">
        <f>ROUNDDOWN((((E154-$C$159)/($C$158-$C$159))*($C$160-$C$161)),0)</f>
        <v>1</v>
      </c>
      <c r="K157">
        <f>ROUNDDOWN((((E163-$C$168)/($C$167-$C$168))*($C$169-$C$170)),0)</f>
        <v>1</v>
      </c>
      <c r="L157">
        <f>ROUNDDOWN((((E172-$C$177)/($C$176-$C$177))*($C$178-$C$179)),0)</f>
        <v>1</v>
      </c>
      <c r="P157" s="13">
        <f>J161</f>
        <v>1</v>
      </c>
      <c r="Q157" s="13">
        <f>J162</f>
        <v>2</v>
      </c>
      <c r="R157" s="13">
        <f>J163</f>
        <v>3</v>
      </c>
      <c r="U157" s="13">
        <f>K161</f>
        <v>1</v>
      </c>
      <c r="V157" s="13">
        <f>K162</f>
        <v>2</v>
      </c>
      <c r="W157" s="13">
        <f>K163</f>
        <v>3</v>
      </c>
      <c r="Z157" s="13">
        <f>L161</f>
        <v>1</v>
      </c>
      <c r="AA157" s="13">
        <f>L162</f>
        <v>2</v>
      </c>
      <c r="AB157" s="13">
        <f>L163</f>
        <v>3</v>
      </c>
    </row>
    <row r="158" spans="2:28">
      <c r="B158" t="s">
        <v>36</v>
      </c>
      <c r="C158" s="1">
        <v>14</v>
      </c>
      <c r="I158" t="s">
        <v>56</v>
      </c>
      <c r="J158">
        <f>ROUNDDOWN((((C155-$C$159)/($C$158-$C$159))*($C$160-$C$161)),0)</f>
        <v>0</v>
      </c>
      <c r="K158">
        <f>ROUNDDOWN((((C164-$C$168)/($C$167-$C$168))*($C$169-$C$170)),0)</f>
        <v>0</v>
      </c>
      <c r="L158">
        <f>ROUNDDOWN((((C173-$C$177)/($C$176-$C$177))*($C$178-$C$179)),0)</f>
        <v>0</v>
      </c>
    </row>
    <row r="159" spans="2:28">
      <c r="B159" t="s">
        <v>37</v>
      </c>
      <c r="C159" s="1">
        <v>6</v>
      </c>
      <c r="I159" t="s">
        <v>57</v>
      </c>
      <c r="J159">
        <f>ROUNDDOWN((((D155-$C$159)/($C$158-$C$159))*($C$160-$C$161)),0)</f>
        <v>7</v>
      </c>
      <c r="K159">
        <f>ROUNDDOWN((((D164-$C$168)/($C$167-$C$168))*($C$169-$C$170)),0)</f>
        <v>7</v>
      </c>
      <c r="L159">
        <f>ROUNDDOWN((((D173-$C$177)/($C$176-$C$177))*($C$178-$C$179)),0)</f>
        <v>7</v>
      </c>
    </row>
    <row r="160" spans="2:28">
      <c r="B160" t="s">
        <v>2</v>
      </c>
      <c r="C160" s="1">
        <v>9</v>
      </c>
      <c r="I160" t="s">
        <v>58</v>
      </c>
      <c r="J160">
        <f>ROUNDDOWN((((E155-$C$159)/($C$158-$C$159))*($C$160-$C$161)),0)</f>
        <v>9</v>
      </c>
      <c r="K160">
        <f>ROUNDDOWN((((E164-$C$168)/($C$167-$C$168))*($C$169-$C$170)),0)</f>
        <v>9</v>
      </c>
      <c r="L160">
        <f>ROUNDDOWN((((E173-$C$177)/($C$176-$C$177))*($C$178-$C$179)),0)</f>
        <v>9</v>
      </c>
    </row>
    <row r="161" spans="2:22">
      <c r="B161" t="s">
        <v>3</v>
      </c>
      <c r="C161" s="1">
        <v>0</v>
      </c>
      <c r="I161" t="s">
        <v>59</v>
      </c>
      <c r="J161">
        <f>ROUNDDOWN((((C156-$C$159)/($C$158-$C$159))*($C$160-$C$161)),0)</f>
        <v>1</v>
      </c>
      <c r="K161">
        <f>ROUNDDOWN((((C165-$C$168)/($C$167-$C$168))*($C$169-$C$170)),0)</f>
        <v>1</v>
      </c>
      <c r="L161">
        <f>ROUNDDOWN((((C174-$C$177)/($C$176-$C$177))*($C$178-$C$179)),0)</f>
        <v>1</v>
      </c>
    </row>
    <row r="162" spans="2:22">
      <c r="I162" t="s">
        <v>60</v>
      </c>
      <c r="J162">
        <f>ROUNDDOWN((((D156-$C$159)/($C$158-$C$159))*($C$160-$C$161)),0)</f>
        <v>2</v>
      </c>
      <c r="K162">
        <f>ROUNDDOWN((((D165-$C$168)/($C$167-$C$168))*($C$169-$C$170)),0)</f>
        <v>2</v>
      </c>
      <c r="L162">
        <f>ROUNDDOWN((((D174-$C$177)/($C$176-$C$177))*($C$178-$C$179)),0)</f>
        <v>2</v>
      </c>
    </row>
    <row r="163" spans="2:22">
      <c r="B163" s="4" t="s">
        <v>35</v>
      </c>
      <c r="C163" s="2">
        <f>_xlfn.BITOR(C103,C108)</f>
        <v>7</v>
      </c>
      <c r="D163" s="2">
        <f>_xlfn.BITOR(D103,D108)</f>
        <v>6</v>
      </c>
      <c r="E163" s="2">
        <f>_xlfn.BITOR(E103,E108)</f>
        <v>7</v>
      </c>
      <c r="I163" t="s">
        <v>61</v>
      </c>
      <c r="J163">
        <f>ROUNDDOWN((((E156-$C$159)/($C$158-$C$159))*($C$160-$C$161)),0)</f>
        <v>3</v>
      </c>
      <c r="K163">
        <f>ROUNDDOWN((((E165-$C$168)/($C$167-$C$168))*($C$169-$C$170)),0)</f>
        <v>3</v>
      </c>
      <c r="L163">
        <f>ROUNDDOWN((((E174-$C$177)/($C$176-$C$177))*($C$178-$C$179)),0)</f>
        <v>3</v>
      </c>
    </row>
    <row r="164" spans="2:22">
      <c r="C164" s="2">
        <f>_xlfn.BITOR(C104,C109)</f>
        <v>6</v>
      </c>
      <c r="D164" s="2">
        <f>_xlfn.BITOR(D104,D109)</f>
        <v>13</v>
      </c>
      <c r="E164" s="2">
        <f>_xlfn.BITOR(E104,E109)</f>
        <v>14</v>
      </c>
    </row>
    <row r="165" spans="2:22">
      <c r="C165" s="2">
        <f>_xlfn.BITOR(C105,C110)</f>
        <v>7</v>
      </c>
      <c r="D165" s="2">
        <f>_xlfn.BITOR(D105,D110)</f>
        <v>8</v>
      </c>
      <c r="E165" s="2">
        <f>_xlfn.BITOR(E105,E110)</f>
        <v>9</v>
      </c>
    </row>
    <row r="167" spans="2:22">
      <c r="B167" t="s">
        <v>36</v>
      </c>
      <c r="C167" s="1">
        <v>14</v>
      </c>
      <c r="I167" s="10" t="s">
        <v>64</v>
      </c>
    </row>
    <row r="168" spans="2:22">
      <c r="B168" t="s">
        <v>37</v>
      </c>
      <c r="C168" s="1">
        <v>6</v>
      </c>
      <c r="I168" s="3" t="s">
        <v>63</v>
      </c>
      <c r="J168" s="13">
        <f>_xlfn.BITAND(C93,C98)</f>
        <v>4</v>
      </c>
      <c r="K168" s="13">
        <f>_xlfn.BITAND(D93,D98)</f>
        <v>0</v>
      </c>
      <c r="L168" s="13">
        <f>_xlfn.BITAND(E93,E98)</f>
        <v>0</v>
      </c>
      <c r="N168" s="4" t="s">
        <v>63</v>
      </c>
      <c r="O168" s="13">
        <f>_xlfn.BITAND(C103,C108)</f>
        <v>4</v>
      </c>
      <c r="P168" s="13">
        <f>_xlfn.BITAND(D103,D108)</f>
        <v>0</v>
      </c>
      <c r="Q168" s="13">
        <f>_xlfn.BITAND(E103,E108)</f>
        <v>0</v>
      </c>
      <c r="S168" s="25" t="s">
        <v>63</v>
      </c>
      <c r="T168" s="13">
        <f>_xlfn.BITAND(C113,C118)</f>
        <v>4</v>
      </c>
      <c r="U168" s="13">
        <f>_xlfn.BITAND(D113,D118)</f>
        <v>0</v>
      </c>
      <c r="V168" s="13">
        <f>_xlfn.BITAND(E113,E118)</f>
        <v>0</v>
      </c>
    </row>
    <row r="169" spans="2:22">
      <c r="B169" t="s">
        <v>2</v>
      </c>
      <c r="C169" s="1">
        <v>9</v>
      </c>
      <c r="J169" s="13">
        <f>_xlfn.BITAND(C94,C99)</f>
        <v>4</v>
      </c>
      <c r="K169" s="13">
        <f>_xlfn.BITAND(D94,D99)</f>
        <v>1</v>
      </c>
      <c r="L169" s="13">
        <f>_xlfn.BITAND(E94,E99)</f>
        <v>0</v>
      </c>
      <c r="O169" s="13">
        <f>_xlfn.BITAND(C104,C109)</f>
        <v>4</v>
      </c>
      <c r="P169" s="13">
        <f>_xlfn.BITAND(D104,D109)</f>
        <v>1</v>
      </c>
      <c r="Q169" s="13">
        <f>_xlfn.BITAND(E104,E109)</f>
        <v>0</v>
      </c>
      <c r="T169" s="13">
        <f>_xlfn.BITAND(C114,C119)</f>
        <v>4</v>
      </c>
      <c r="U169" s="13">
        <f>_xlfn.BITAND(D114,D119)</f>
        <v>1</v>
      </c>
      <c r="V169" s="13">
        <f>_xlfn.BITAND(E114,E119)</f>
        <v>0</v>
      </c>
    </row>
    <row r="170" spans="2:22">
      <c r="B170" t="s">
        <v>3</v>
      </c>
      <c r="C170" s="1">
        <v>0</v>
      </c>
      <c r="J170" s="13">
        <f>_xlfn.BITAND(C95,C100)</f>
        <v>5</v>
      </c>
      <c r="K170" s="13">
        <f>_xlfn.BITAND(D95,D100)</f>
        <v>8</v>
      </c>
      <c r="L170" s="13">
        <f>_xlfn.BITAND(E95,E100)</f>
        <v>0</v>
      </c>
      <c r="O170" s="13">
        <f>_xlfn.BITAND(C105,C110)</f>
        <v>5</v>
      </c>
      <c r="P170" s="13">
        <f>_xlfn.BITAND(D105,D110)</f>
        <v>8</v>
      </c>
      <c r="Q170" s="13">
        <f>_xlfn.BITAND(E105,E110)</f>
        <v>0</v>
      </c>
      <c r="T170" s="13">
        <f>_xlfn.BITAND(C115,C120)</f>
        <v>5</v>
      </c>
      <c r="U170" s="13">
        <f>_xlfn.BITAND(D115,D120)</f>
        <v>8</v>
      </c>
      <c r="V170" s="13">
        <f>_xlfn.BITAND(E115,E120)</f>
        <v>0</v>
      </c>
    </row>
    <row r="172" spans="2:22">
      <c r="B172" s="25" t="s">
        <v>35</v>
      </c>
      <c r="C172" s="2">
        <f>_xlfn.BITOR(C113,C118)</f>
        <v>7</v>
      </c>
      <c r="D172" s="2">
        <f>_xlfn.BITOR(D113,D118)</f>
        <v>6</v>
      </c>
      <c r="E172" s="2">
        <f>_xlfn.BITOR(E113,E118)</f>
        <v>7</v>
      </c>
    </row>
    <row r="173" spans="2:22">
      <c r="C173" s="30">
        <f>_xlfn.BITOR(C114,C119)</f>
        <v>6</v>
      </c>
      <c r="D173" s="30">
        <f>_xlfn.BITOR(D114,D119)</f>
        <v>13</v>
      </c>
      <c r="E173" s="30">
        <f>_xlfn.BITOR(E114,E119)</f>
        <v>14</v>
      </c>
    </row>
    <row r="174" spans="2:22">
      <c r="C174" s="2">
        <f>_xlfn.BITOR(C115,C120)</f>
        <v>7</v>
      </c>
      <c r="D174" s="2">
        <f>_xlfn.BITOR(D115,D120)</f>
        <v>8</v>
      </c>
      <c r="E174" s="2">
        <f>_xlfn.BITOR(E115,E120)</f>
        <v>9</v>
      </c>
    </row>
    <row r="175" spans="2:22">
      <c r="C175" s="28"/>
      <c r="D175" s="28"/>
      <c r="E175" s="28"/>
    </row>
    <row r="176" spans="2:22">
      <c r="B176" t="s">
        <v>36</v>
      </c>
      <c r="C176" s="1">
        <v>14</v>
      </c>
    </row>
    <row r="177" spans="2:9">
      <c r="B177" t="s">
        <v>37</v>
      </c>
      <c r="C177" s="1">
        <v>6</v>
      </c>
    </row>
    <row r="178" spans="2:9">
      <c r="B178" t="s">
        <v>2</v>
      </c>
      <c r="C178" s="1">
        <v>9</v>
      </c>
    </row>
    <row r="179" spans="2:9">
      <c r="B179" t="s">
        <v>3</v>
      </c>
      <c r="C179" s="1">
        <v>0</v>
      </c>
    </row>
    <row r="182" spans="2:9" s="15" customFormat="1">
      <c r="C182" s="14"/>
      <c r="D182" s="14"/>
      <c r="E182" s="14"/>
      <c r="G182" s="8"/>
    </row>
    <row r="184" spans="2:9">
      <c r="C184" s="27"/>
      <c r="I184" s="10"/>
    </row>
  </sheetData>
  <mergeCells count="2">
    <mergeCell ref="I3:P4"/>
    <mergeCell ref="I59:O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2982-7A3A-9B4D-882B-77F615EE4D7E}">
  <dimension ref="B2:O49"/>
  <sheetViews>
    <sheetView zoomScale="141" workbookViewId="0">
      <selection activeCell="M39" sqref="M39"/>
    </sheetView>
  </sheetViews>
  <sheetFormatPr baseColWidth="10" defaultRowHeight="16"/>
  <cols>
    <col min="2" max="2" width="8.5" customWidth="1"/>
    <col min="3" max="5" width="7.5" customWidth="1"/>
    <col min="7" max="7" width="6.33203125" style="8" customWidth="1"/>
    <col min="10" max="10" width="11.5" bestFit="1" customWidth="1"/>
  </cols>
  <sheetData>
    <row r="2" spans="2:15" ht="18">
      <c r="I2" s="19" t="s">
        <v>65</v>
      </c>
    </row>
    <row r="3" spans="2:15">
      <c r="B3" s="3" t="s">
        <v>0</v>
      </c>
      <c r="C3" s="2">
        <v>1</v>
      </c>
      <c r="D3" s="2">
        <v>0</v>
      </c>
      <c r="E3" s="2">
        <v>1</v>
      </c>
    </row>
    <row r="4" spans="2:15">
      <c r="C4" s="2">
        <v>0</v>
      </c>
      <c r="D4" s="2">
        <v>1</v>
      </c>
      <c r="E4" s="2">
        <v>0</v>
      </c>
      <c r="I4" s="10" t="s">
        <v>5</v>
      </c>
    </row>
    <row r="5" spans="2:15">
      <c r="C5" s="2">
        <v>1</v>
      </c>
      <c r="D5" s="2">
        <v>1</v>
      </c>
      <c r="E5" s="2">
        <v>1</v>
      </c>
      <c r="I5" t="s">
        <v>8</v>
      </c>
      <c r="J5">
        <f>IF((C3+C8)/2 = 1,1,0)</f>
        <v>1</v>
      </c>
      <c r="L5" s="4" t="s">
        <v>27</v>
      </c>
      <c r="M5" s="17">
        <f>J5</f>
        <v>1</v>
      </c>
      <c r="N5" s="17">
        <f>J6</f>
        <v>0</v>
      </c>
      <c r="O5" s="17">
        <f>J7</f>
        <v>1</v>
      </c>
    </row>
    <row r="6" spans="2:15">
      <c r="I6" t="s">
        <v>11</v>
      </c>
      <c r="J6">
        <f>IF((D3+D8)/2 = 1,1,0)</f>
        <v>0</v>
      </c>
      <c r="L6" s="20"/>
      <c r="M6" s="17">
        <f>J8</f>
        <v>0</v>
      </c>
      <c r="N6" s="17">
        <f>J9</f>
        <v>1</v>
      </c>
      <c r="O6" s="17">
        <f>J10</f>
        <v>0</v>
      </c>
    </row>
    <row r="7" spans="2:15">
      <c r="I7" t="s">
        <v>12</v>
      </c>
      <c r="J7">
        <f>IF((E3+E8)/2 = 1,1,0)</f>
        <v>1</v>
      </c>
      <c r="L7" s="20"/>
      <c r="M7" s="17">
        <f>J11</f>
        <v>1</v>
      </c>
      <c r="N7" s="17">
        <f>J12</f>
        <v>0</v>
      </c>
      <c r="O7" s="17">
        <f>J13</f>
        <v>1</v>
      </c>
    </row>
    <row r="8" spans="2:15">
      <c r="B8" s="4" t="s">
        <v>1</v>
      </c>
      <c r="C8" s="2">
        <v>1</v>
      </c>
      <c r="D8" s="2">
        <v>0</v>
      </c>
      <c r="E8" s="2">
        <v>1</v>
      </c>
      <c r="I8" t="s">
        <v>10</v>
      </c>
      <c r="J8">
        <f>IF((C4+C9)/2 = 1,1,0)</f>
        <v>0</v>
      </c>
    </row>
    <row r="9" spans="2:15">
      <c r="C9" s="2">
        <v>1</v>
      </c>
      <c r="D9" s="2">
        <v>1</v>
      </c>
      <c r="E9" s="2">
        <v>1</v>
      </c>
      <c r="I9" t="s">
        <v>13</v>
      </c>
      <c r="J9">
        <f>IF((D4+D9)/2 = 1,1,0)</f>
        <v>1</v>
      </c>
    </row>
    <row r="10" spans="2:15">
      <c r="C10" s="2">
        <v>1</v>
      </c>
      <c r="D10" s="2">
        <v>0</v>
      </c>
      <c r="E10" s="2">
        <v>1</v>
      </c>
      <c r="I10" t="s">
        <v>21</v>
      </c>
      <c r="J10">
        <f>IF((E4+E9)/2 = 1,1,0)</f>
        <v>0</v>
      </c>
    </row>
    <row r="11" spans="2:15">
      <c r="I11" t="s">
        <v>15</v>
      </c>
      <c r="J11">
        <f>IF((C5+C10)/2 = 1,1,0)</f>
        <v>1</v>
      </c>
    </row>
    <row r="12" spans="2:15">
      <c r="I12" t="s">
        <v>14</v>
      </c>
      <c r="J12">
        <f>IF((D5+D10)/2 = 1,1,0)</f>
        <v>0</v>
      </c>
    </row>
    <row r="13" spans="2:15">
      <c r="I13" t="s">
        <v>16</v>
      </c>
      <c r="J13">
        <f>IF((E5+E10)/2 = 1,1,0)</f>
        <v>1</v>
      </c>
    </row>
    <row r="16" spans="2:15">
      <c r="I16" t="s">
        <v>34</v>
      </c>
      <c r="L16" s="4" t="s">
        <v>48</v>
      </c>
      <c r="M16" s="17">
        <f>J17</f>
        <v>0</v>
      </c>
      <c r="N16" s="17">
        <f>J18</f>
        <v>0</v>
      </c>
      <c r="O16" s="17">
        <f>J19</f>
        <v>0</v>
      </c>
    </row>
    <row r="17" spans="9:15">
      <c r="I17" t="s">
        <v>66</v>
      </c>
      <c r="J17">
        <f>IF((C3-C8) &lt;= 0,0,1)</f>
        <v>0</v>
      </c>
      <c r="M17" s="17">
        <f>J20</f>
        <v>0</v>
      </c>
      <c r="N17" s="17">
        <f>J21</f>
        <v>0</v>
      </c>
      <c r="O17" s="17">
        <f>J22</f>
        <v>0</v>
      </c>
    </row>
    <row r="18" spans="9:15">
      <c r="I18" t="s">
        <v>40</v>
      </c>
      <c r="J18">
        <f>IF((D3-D8) &lt;= 0,0,1)</f>
        <v>0</v>
      </c>
      <c r="M18" s="17">
        <f>J23</f>
        <v>0</v>
      </c>
      <c r="N18" s="17">
        <f>J24</f>
        <v>1</v>
      </c>
      <c r="O18" s="17">
        <f>J25</f>
        <v>0</v>
      </c>
    </row>
    <row r="19" spans="9:15">
      <c r="I19" t="s">
        <v>41</v>
      </c>
      <c r="J19">
        <f>IF((E3-E8) &lt;= 0,0,1)</f>
        <v>0</v>
      </c>
    </row>
    <row r="20" spans="9:15">
      <c r="I20" t="s">
        <v>42</v>
      </c>
      <c r="J20">
        <f>IF((C4-C9) &lt;= 0,0,1)</f>
        <v>0</v>
      </c>
    </row>
    <row r="21" spans="9:15">
      <c r="I21" t="s">
        <v>43</v>
      </c>
      <c r="J21">
        <f>IF((D4-D9) &lt;= 0,0,1)</f>
        <v>0</v>
      </c>
    </row>
    <row r="22" spans="9:15">
      <c r="I22" t="s">
        <v>44</v>
      </c>
      <c r="J22">
        <f>IF((E4-E9) &lt;= 0,0,1)</f>
        <v>0</v>
      </c>
    </row>
    <row r="23" spans="9:15">
      <c r="I23" t="s">
        <v>67</v>
      </c>
      <c r="J23">
        <f>IF((C5-C10) = 0,0,1)</f>
        <v>0</v>
      </c>
    </row>
    <row r="24" spans="9:15">
      <c r="I24" t="s">
        <v>46</v>
      </c>
      <c r="J24">
        <f>IF((D5-D10) &lt;= 0,0,1)</f>
        <v>1</v>
      </c>
    </row>
    <row r="25" spans="9:15">
      <c r="I25" t="s">
        <v>47</v>
      </c>
      <c r="J25">
        <f>IF((E5-E10) &lt;= 0,0,1)</f>
        <v>0</v>
      </c>
    </row>
    <row r="28" spans="9:15" ht="18">
      <c r="I28" s="19" t="s">
        <v>68</v>
      </c>
    </row>
    <row r="29" spans="9:15">
      <c r="I29" s="10"/>
      <c r="J29" t="s">
        <v>62</v>
      </c>
    </row>
    <row r="30" spans="9:15">
      <c r="I30" t="s">
        <v>66</v>
      </c>
      <c r="J30">
        <f>_xlfn.BITOR(C3,C8)</f>
        <v>1</v>
      </c>
    </row>
    <row r="31" spans="9:15">
      <c r="I31" t="s">
        <v>40</v>
      </c>
      <c r="J31">
        <f>_xlfn.BITOR(D3,D8)</f>
        <v>0</v>
      </c>
      <c r="L31" s="4" t="s">
        <v>50</v>
      </c>
      <c r="M31" s="17">
        <f>J30</f>
        <v>1</v>
      </c>
      <c r="N31" s="17">
        <f>J31</f>
        <v>0</v>
      </c>
      <c r="O31" s="17">
        <f>J32</f>
        <v>1</v>
      </c>
    </row>
    <row r="32" spans="9:15">
      <c r="I32" t="s">
        <v>41</v>
      </c>
      <c r="J32">
        <f>_xlfn.BITOR(E3,E8)</f>
        <v>1</v>
      </c>
      <c r="M32" s="17">
        <f>J33</f>
        <v>1</v>
      </c>
      <c r="N32" s="17">
        <f>J34</f>
        <v>1</v>
      </c>
      <c r="O32" s="17">
        <f>J35</f>
        <v>1</v>
      </c>
    </row>
    <row r="33" spans="9:15">
      <c r="I33" t="s">
        <v>42</v>
      </c>
      <c r="J33">
        <f>_xlfn.BITOR(C4,C9)</f>
        <v>1</v>
      </c>
      <c r="M33" s="17">
        <f>J36</f>
        <v>1</v>
      </c>
      <c r="N33" s="17">
        <f>J37</f>
        <v>1</v>
      </c>
      <c r="O33" s="17">
        <f>J38</f>
        <v>1</v>
      </c>
    </row>
    <row r="34" spans="9:15">
      <c r="I34" t="s">
        <v>43</v>
      </c>
      <c r="J34">
        <f>_xlfn.BITOR(D4,D9)</f>
        <v>1</v>
      </c>
    </row>
    <row r="35" spans="9:15">
      <c r="I35" t="s">
        <v>44</v>
      </c>
      <c r="J35">
        <f>_xlfn.BITOR(E4,E9)</f>
        <v>1</v>
      </c>
    </row>
    <row r="36" spans="9:15">
      <c r="I36" t="s">
        <v>67</v>
      </c>
      <c r="J36">
        <f>_xlfn.BITOR(C5,C10)</f>
        <v>1</v>
      </c>
    </row>
    <row r="37" spans="9:15">
      <c r="I37" t="s">
        <v>46</v>
      </c>
      <c r="J37">
        <f>_xlfn.BITOR(D5,D10)</f>
        <v>1</v>
      </c>
    </row>
    <row r="38" spans="9:15">
      <c r="I38" t="s">
        <v>47</v>
      </c>
      <c r="J38">
        <f>_xlfn.BITOR(E5,E10)</f>
        <v>1</v>
      </c>
    </row>
    <row r="40" spans="9:15">
      <c r="I40" t="s">
        <v>64</v>
      </c>
    </row>
    <row r="41" spans="9:15">
      <c r="I41" t="s">
        <v>66</v>
      </c>
      <c r="J41">
        <f>_xlfn.BITAND(C3,C8)</f>
        <v>1</v>
      </c>
      <c r="L41" s="4" t="s">
        <v>63</v>
      </c>
      <c r="M41" s="17">
        <f>J41</f>
        <v>1</v>
      </c>
      <c r="N41" s="17">
        <f>J42</f>
        <v>0</v>
      </c>
      <c r="O41" s="17">
        <f>J43</f>
        <v>1</v>
      </c>
    </row>
    <row r="42" spans="9:15">
      <c r="I42" t="s">
        <v>40</v>
      </c>
      <c r="J42">
        <f>_xlfn.BITAND(D3,D8)</f>
        <v>0</v>
      </c>
      <c r="M42" s="17">
        <f>J44</f>
        <v>0</v>
      </c>
      <c r="N42" s="17">
        <f>J45</f>
        <v>1</v>
      </c>
      <c r="O42" s="17">
        <f>J46</f>
        <v>0</v>
      </c>
    </row>
    <row r="43" spans="9:15">
      <c r="I43" t="s">
        <v>41</v>
      </c>
      <c r="J43">
        <f>_xlfn.BITAND(E3,E8)</f>
        <v>1</v>
      </c>
      <c r="M43" s="17">
        <f>J47</f>
        <v>1</v>
      </c>
      <c r="N43" s="17">
        <f>J48</f>
        <v>0</v>
      </c>
      <c r="O43" s="17">
        <f>J49</f>
        <v>1</v>
      </c>
    </row>
    <row r="44" spans="9:15">
      <c r="I44" t="s">
        <v>42</v>
      </c>
      <c r="J44">
        <f>_xlfn.BITAND(C4,C9)</f>
        <v>0</v>
      </c>
    </row>
    <row r="45" spans="9:15">
      <c r="I45" t="s">
        <v>43</v>
      </c>
      <c r="J45">
        <f>_xlfn.BITAND(D4,D9)</f>
        <v>1</v>
      </c>
    </row>
    <row r="46" spans="9:15">
      <c r="I46" t="s">
        <v>44</v>
      </c>
      <c r="J46">
        <f>_xlfn.BITAND(E4,E9)</f>
        <v>0</v>
      </c>
    </row>
    <row r="47" spans="9:15">
      <c r="I47" t="s">
        <v>67</v>
      </c>
      <c r="J47">
        <f>_xlfn.BITAND(C5,C10)</f>
        <v>1</v>
      </c>
    </row>
    <row r="48" spans="9:15">
      <c r="I48" t="s">
        <v>46</v>
      </c>
      <c r="J48">
        <f>_xlfn.BITAND(D5,D10)</f>
        <v>0</v>
      </c>
    </row>
    <row r="49" spans="9:10">
      <c r="I49" t="s">
        <v>47</v>
      </c>
      <c r="J49">
        <f>_xlfn.BITAND(E5,E10)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2020-10-29T03:44:32Z</dcterms:created>
  <dcterms:modified xsi:type="dcterms:W3CDTF">2020-10-29T10:13:04Z</dcterms:modified>
</cp:coreProperties>
</file>