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autoCompressPictures="0" defaultThemeVersion="124226"/>
  <bookViews>
    <workbookView xWindow="720" yWindow="0" windowWidth="25605" windowHeight="16065"/>
  </bookViews>
  <sheets>
    <sheet name="Лист 1" sheetId="1" r:id="rId1"/>
    <sheet name="своды" sheetId="4" r:id="rId2"/>
  </sheets>
  <definedNames>
    <definedName name="_xlnm._FilterDatabase" localSheetId="0" hidden="1">'Лист 1'!$A$1:$AC$68</definedName>
  </definedNames>
  <calcPr calcId="145621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68" i="1" l="1"/>
  <c r="AB67" i="1"/>
  <c r="AB66" i="1"/>
  <c r="AB65" i="1"/>
  <c r="AB64" i="1"/>
  <c r="AB63" i="1"/>
  <c r="AB62" i="1"/>
  <c r="AB61" i="1"/>
  <c r="AB60" i="1"/>
  <c r="AB59" i="1"/>
  <c r="AB58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57" i="1"/>
</calcChain>
</file>

<file path=xl/sharedStrings.xml><?xml version="1.0" encoding="utf-8"?>
<sst xmlns="http://schemas.openxmlformats.org/spreadsheetml/2006/main" count="521" uniqueCount="99">
  <si>
    <t>ID</t>
  </si>
  <si>
    <t>Номер вагона</t>
  </si>
  <si>
    <t>Номер документа</t>
  </si>
  <si>
    <t>Дата отправления</t>
  </si>
  <si>
    <t>Вид перевозки</t>
  </si>
  <si>
    <t>Месяц перевозки</t>
  </si>
  <si>
    <t>Подрод Вагона</t>
  </si>
  <si>
    <t>Код Груза</t>
  </si>
  <si>
    <t>Наименование груза</t>
  </si>
  <si>
    <t>Государство отправления</t>
  </si>
  <si>
    <t>Дорога отправления</t>
  </si>
  <si>
    <t>Субъект РФ отправления</t>
  </si>
  <si>
    <t>Станция отправления РФ</t>
  </si>
  <si>
    <t>Станция отправления СНГ</t>
  </si>
  <si>
    <t>Грузоотправитель наим по ЕГРПО</t>
  </si>
  <si>
    <t>Грузоотправитель(код)</t>
  </si>
  <si>
    <t>Государство назначения</t>
  </si>
  <si>
    <t>Дорога назначения</t>
  </si>
  <si>
    <t>Субъект РФ назначения</t>
  </si>
  <si>
    <t>Станция назначения РФ</t>
  </si>
  <si>
    <t>Станция назначения СНГ</t>
  </si>
  <si>
    <t>Грузополучатель наим по ЕГРПО</t>
  </si>
  <si>
    <t>Собственник вагона по ЕГРПО</t>
  </si>
  <si>
    <t>Арендатор вагона по ГВЦ</t>
  </si>
  <si>
    <t>Плательщик жд тарифа</t>
  </si>
  <si>
    <t>Объем перевозок (тн)</t>
  </si>
  <si>
    <t>Количество вагонов</t>
  </si>
  <si>
    <t>Неопределенные</t>
  </si>
  <si>
    <t>ЛИНОЛЕУМ</t>
  </si>
  <si>
    <t>РОССИЯ</t>
  </si>
  <si>
    <t>КБШ</t>
  </si>
  <si>
    <t>НОВООТРАДНАЯ</t>
  </si>
  <si>
    <t>НЕТ СМЫСЛА</t>
  </si>
  <si>
    <t>ООО НПК `Авитекс`</t>
  </si>
  <si>
    <t>СВР</t>
  </si>
  <si>
    <t>ЕКАТЕРЕНБ-ТВ</t>
  </si>
  <si>
    <t>ООО ТЛК `Кедр`</t>
  </si>
  <si>
    <t>Крытые</t>
  </si>
  <si>
    <t>ИЗД ПЛАСТ ПОЛИХ</t>
  </si>
  <si>
    <t>КАЗАХСТАН</t>
  </si>
  <si>
    <t>ЮУР</t>
  </si>
  <si>
    <t>Российская федерация (россия)</t>
  </si>
  <si>
    <t>КАРАОБА</t>
  </si>
  <si>
    <t>ЗАО `РТХ-ЛОГИСТИК`</t>
  </si>
  <si>
    <t>вне аренды</t>
  </si>
  <si>
    <t>ООО Научно-производственная компания "Авитекс"</t>
  </si>
  <si>
    <t>Оренбургская область</t>
  </si>
  <si>
    <t>КАНИСАЙ (РЗД)-эксп.</t>
  </si>
  <si>
    <t>АЛМА-АТА 1</t>
  </si>
  <si>
    <t>КЗЫЛ-САЙ</t>
  </si>
  <si>
    <t>ОАО `ВЭБ-лизинг`</t>
  </si>
  <si>
    <t>ЗАО `ТЛС`</t>
  </si>
  <si>
    <t>ОАО `СГ-транс`</t>
  </si>
  <si>
    <t>ООО `Лизинговая компания УРАЛСИБ`</t>
  </si>
  <si>
    <t>Сборный груз</t>
  </si>
  <si>
    <t>ДВС</t>
  </si>
  <si>
    <t>Хабаровский край</t>
  </si>
  <si>
    <t>КРАСН. РЕЧКА</t>
  </si>
  <si>
    <t>ОАО `Стройоптторг`</t>
  </si>
  <si>
    <t>ЗАО `Спецэнерготранс`</t>
  </si>
  <si>
    <t>ЖАНА-СЕМЕЙ</t>
  </si>
  <si>
    <t>ООО "Гарант-Электра"</t>
  </si>
  <si>
    <t>ООО `Нурминен Лоджистикс`</t>
  </si>
  <si>
    <t>ОАО `ТРАНСФИН-М`</t>
  </si>
  <si>
    <t>ООО `ТТК`</t>
  </si>
  <si>
    <t>СКВ</t>
  </si>
  <si>
    <t>АЛМА-АТА 2</t>
  </si>
  <si>
    <t>ООО "СТУДИЯ ИМИДЖЕВЫХ ПРОГРАММ"</t>
  </si>
  <si>
    <t>ЕКИБАСТУЗ 1</t>
  </si>
  <si>
    <t>АЗЕРБАЙДЖАН</t>
  </si>
  <si>
    <t>Республика Дагестан</t>
  </si>
  <si>
    <t>САМУР-ЭКСП</t>
  </si>
  <si>
    <t>КИШЛЫ</t>
  </si>
  <si>
    <t>ПАВЛОДАР</t>
  </si>
  <si>
    <t>ООО `НЕВСКАЯ НИВА`</t>
  </si>
  <si>
    <t>СОРОКОВАЯ</t>
  </si>
  <si>
    <t>ООО "РСТ"</t>
  </si>
  <si>
    <t>ЗАО `Параллель`</t>
  </si>
  <si>
    <t>ООО `Интерлизинг`</t>
  </si>
  <si>
    <t>ООО `ВИКОР`</t>
  </si>
  <si>
    <t>ООО `УГП`</t>
  </si>
  <si>
    <t>ХАБАРОВСК 2</t>
  </si>
  <si>
    <t>ООО `Опус ДВ`</t>
  </si>
  <si>
    <t>ООО `ТК Экспресс`</t>
  </si>
  <si>
    <t>МЕДЕУ</t>
  </si>
  <si>
    <t>ЗАЩИТА</t>
  </si>
  <si>
    <t>Приморский край</t>
  </si>
  <si>
    <t>ПЕРВАЯ РЕЧКА</t>
  </si>
  <si>
    <t>ООО `Восток Трейд`</t>
  </si>
  <si>
    <t>Субъект РФ не определен</t>
  </si>
  <si>
    <t>ПЕТРОПАВЛВСК</t>
  </si>
  <si>
    <t>Количество из ID</t>
  </si>
  <si>
    <t>Названия строк</t>
  </si>
  <si>
    <t>Общий итог</t>
  </si>
  <si>
    <t>СБС</t>
  </si>
  <si>
    <t>ОТПРАВКА</t>
  </si>
  <si>
    <t>СТАТУС</t>
  </si>
  <si>
    <t>Значения</t>
  </si>
  <si>
    <t>Сумма из ID2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</si>
</sst>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164" fontId="0" fillId="0" borderId="0" xfId="0" applyNumberFormat="1"/>
    <xf numFmtId="0" fontId="0" fillId="0" borderId="0" xfId="0" applyAlignment="1">
      <alignment horizontal="left" indent="5"/>
    </xf>
  </cellXfs>
  <cellStyles count="66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 hidden="1"/>
    <cellStyle name="Гиперссылка" xfId="44" builtinId="8" hidden="1"/>
    <cellStyle name="Гиперссылка" xfId="46" builtinId="8" hidden="1"/>
    <cellStyle name="Гиперссылка" xfId="48" builtinId="8" hidden="1"/>
    <cellStyle name="Гиперссылка" xfId="50" builtinId="8" hidden="1"/>
    <cellStyle name="Гиперссылка" xfId="52" builtinId="8" hidden="1"/>
    <cellStyle name="Гиперссылка" xfId="54" builtinId="8" hidden="1"/>
    <cellStyle name="Гиперссылка" xfId="56" builtinId="8" hidden="1"/>
    <cellStyle name="Гиперссылка" xfId="58" builtinId="8" hidden="1"/>
    <cellStyle name="Гиперссылка" xfId="60" builtinId="8" hidden="1"/>
    <cellStyle name="Гиперссылка" xfId="62" builtinId="8" hidden="1"/>
    <cellStyle name="Гиперссылка" xfId="64" builtinId="8" hidde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ткрывавшаяся гиперссылка" xfId="43" builtinId="9" hidden="1"/>
    <cellStyle name="Открывавшаяся гиперссылка" xfId="45" builtinId="9" hidden="1"/>
    <cellStyle name="Открывавшаяся гиперссылка" xfId="47" builtinId="9" hidden="1"/>
    <cellStyle name="Открывавшаяся гиперссылка" xfId="49" builtinId="9" hidden="1"/>
    <cellStyle name="Открывавшаяся гиперссылка" xfId="51" builtinId="9" hidden="1"/>
    <cellStyle name="Открывавшаяся гиперссылка" xfId="53" builtinId="9" hidden="1"/>
    <cellStyle name="Открывавшаяся гиперссылка" xfId="55" builtinId="9" hidden="1"/>
    <cellStyle name="Открывавшаяся гиперссылка" xfId="57" builtinId="9" hidden="1"/>
    <cellStyle name="Открывавшаяся гиперссылка" xfId="59" builtinId="9" hidden="1"/>
    <cellStyle name="Открывавшаяся гиперссылка" xfId="61" builtinId="9" hidden="1"/>
    <cellStyle name="Открывавшаяся гиперссылка" xfId="63" builtinId="9" hidden="1"/>
    <cellStyle name="Открывавшаяся гиперссылка" xfId="65" builtinId="9" hidde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vel 1" refreshedDate="41939.48551875" createdVersion="4" refreshedVersion="4" minRefreshableVersion="3" recordCount="68">
  <cacheSource type="worksheet">
    <worksheetSource ref="A1:AC1000" sheet="Лист 1"/>
  </cacheSource>
  <cacheFields count="29">
    <cacheField name="ID" numFmtId="0">
      <sharedItems containsString="0" containsBlank="1" containsNumber="1" containsInteger="1" minValue="1" maxValue="169"/>
    </cacheField>
    <cacheField name="Номер вагона" numFmtId="0">
      <sharedItems containsString="0" containsBlank="1" containsNumber="1" containsInteger="1" minValue="0" maxValue="54592316"/>
    </cacheField>
    <cacheField name="Номер документа" numFmtId="0">
      <sharedItems containsBlank="1"/>
    </cacheField>
    <cacheField name="Дата отправления" numFmtId="0">
      <sharedItems containsString="0" containsBlank="1" containsNumber="1" containsInteger="1" minValue="41884" maxValue="41912"/>
    </cacheField>
    <cacheField name="Вид перевозки" numFmtId="0">
      <sharedItems containsBlank="1"/>
    </cacheField>
    <cacheField name="Месяц перевозки" numFmtId="0">
      <sharedItems containsDate="1" containsString="0" containsBlank="1" containsMixedTypes="1" minDate="1900-01-04T22:49:04" maxDate="2014-09-02T00:00:00" count="3">
        <n v="41883"/>
        <m/>
        <d v="2014-09-01T00:00:00" u="1"/>
      </sharedItems>
    </cacheField>
    <cacheField name="Подрод Вагона" numFmtId="0">
      <sharedItems containsBlank="1" count="3">
        <s v="Неопределенные"/>
        <s v="Крытые"/>
        <m/>
      </sharedItems>
    </cacheField>
    <cacheField name="Код Груза" numFmtId="0">
      <sharedItems containsString="0" containsBlank="1" containsNumber="1" containsInteger="1" minValue="12114" maxValue="62310"/>
    </cacheField>
    <cacheField name="Наименование груза" numFmtId="0">
      <sharedItems containsBlank="1" count="4">
        <s v="ЛИНОЛЕУМ"/>
        <s v="ИЗД ПЛАСТ ПОЛИХ"/>
        <s v="Сборный груз"/>
        <m/>
      </sharedItems>
    </cacheField>
    <cacheField name="Государство отправления" numFmtId="0">
      <sharedItems containsBlank="1"/>
    </cacheField>
    <cacheField name="Дорога отправления" numFmtId="0">
      <sharedItems containsBlank="1" count="2">
        <s v="КБШ"/>
        <m/>
      </sharedItems>
    </cacheField>
    <cacheField name="Субъект РФ отправления" numFmtId="0">
      <sharedItems containsBlank="1"/>
    </cacheField>
    <cacheField name="Станция отправления РФ" numFmtId="0">
      <sharedItems containsBlank="1" count="2">
        <s v="НОВООТРАДНАЯ"/>
        <m/>
      </sharedItems>
    </cacheField>
    <cacheField name="Станция отправления СНГ" numFmtId="0">
      <sharedItems containsBlank="1"/>
    </cacheField>
    <cacheField name="Грузоотправитель наим по ЕГРПО" numFmtId="0">
      <sharedItems containsBlank="1" count="2">
        <s v="ООО НПК `Авитекс`"/>
        <m/>
      </sharedItems>
    </cacheField>
    <cacheField name="Грузоотправитель(код)" numFmtId="0">
      <sharedItems containsString="0" containsBlank="1" containsNumber="1" containsInteger="1" minValue="20973058" maxValue="20973058"/>
    </cacheField>
    <cacheField name="Государство назначения" numFmtId="0">
      <sharedItems containsBlank="1"/>
    </cacheField>
    <cacheField name="Дорога назначения" numFmtId="0">
      <sharedItems containsBlank="1" count="5">
        <s v="СВР"/>
        <s v="ЮУР"/>
        <s v="ДВС"/>
        <s v="СКВ"/>
        <m/>
      </sharedItems>
    </cacheField>
    <cacheField name="Субъект РФ назначения" numFmtId="0">
      <sharedItems containsBlank="1"/>
    </cacheField>
    <cacheField name="Станция назначения РФ" numFmtId="0">
      <sharedItems containsBlank="1" count="9">
        <s v="ЕКАТЕРЕНБ-ТВ"/>
        <s v="КАРАОБА"/>
        <s v="КАНИСАЙ (РЗД)-эксп."/>
        <s v="КРАСН. РЕЧКА"/>
        <s v="САМУР-ЭКСП"/>
        <s v="ХАБАРОВСК 2"/>
        <s v="ПЕРВАЯ РЕЧКА"/>
        <s v="ПЕТРОПАВЛВСК"/>
        <m/>
      </sharedItems>
    </cacheField>
    <cacheField name="Станция назначения СНГ" numFmtId="0">
      <sharedItems containsBlank="1"/>
    </cacheField>
    <cacheField name="Грузополучатель наим по ЕГРПО" numFmtId="0">
      <sharedItems containsBlank="1" containsMixedTypes="1" containsNumber="1" containsInteger="1" minValue="0" maxValue="50506288" count="12">
        <s v="ООО ТЛК `Кедр`"/>
        <n v="39403079"/>
        <n v="50506288"/>
        <n v="15122306"/>
        <s v="ОАО `Стройоптторг`"/>
        <s v="ООО &quot;Гарант-Электра&quot;"/>
        <s v="ООО &quot;СТУДИЯ ИМИДЖЕВЫХ ПРОГРАММ&quot;"/>
        <n v="0"/>
        <s v="ООО `НЕВСКАЯ НИВА`"/>
        <s v="ООО `Опус ДВ`"/>
        <s v="ООО `Восток Трейд`"/>
        <m/>
      </sharedItems>
    </cacheField>
    <cacheField name="Собственник вагона по ЕГРПО" numFmtId="0">
      <sharedItems containsBlank="1"/>
    </cacheField>
    <cacheField name="Арендатор вагона по ГВЦ" numFmtId="0">
      <sharedItems containsBlank="1"/>
    </cacheField>
    <cacheField name="Плательщик жд тарифа" numFmtId="0">
      <sharedItems containsBlank="1"/>
    </cacheField>
    <cacheField name="Объем перевозок (тн)" numFmtId="0">
      <sharedItems containsString="0" containsBlank="1" containsNumber="1" containsInteger="1" minValue="0" maxValue="59"/>
    </cacheField>
    <cacheField name="Количество вагонов" numFmtId="0">
      <sharedItems containsString="0" containsBlank="1" containsNumber="1" containsInteger="1" minValue="0" maxValue="1"/>
    </cacheField>
    <cacheField name="СБС" numFmtId="0">
      <sharedItems containsBlank="1" count="12">
        <s v="нет данных"/>
        <s v="ЗАО `РТХ-ЛОГИСТИК`"/>
        <s v="ЗАО `ТЛС`"/>
        <s v="ОАО `СГ-транс`"/>
        <s v="ЗАО `Спецэнерготранс`"/>
        <s v="ООО `Нурминен Лоджистикс`"/>
        <s v="ООО `ТТК`"/>
        <s v="ООО &quot;РСТ&quot;"/>
        <s v="ООО `ВИКОР`"/>
        <s v="ООО `УГП`"/>
        <s v="ООО `ТК Экспресс`"/>
        <m/>
      </sharedItems>
    </cacheField>
    <cacheField name="СТАТУС" numFmtId="0">
      <sharedItems containsBlank="1" count="2">
        <s v="ОТПРАВКА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">
  <r>
    <n v="1"/>
    <n v="0"/>
    <s v="ЭС527394"/>
    <n v="41885"/>
    <s v="Внутр. перевозки"/>
    <x v="0"/>
    <x v="0"/>
    <n v="25207"/>
    <x v="0"/>
    <s v="РОССИЯ"/>
    <x v="0"/>
    <s v="Самарская область"/>
    <x v="0"/>
    <s v="НЕТ СМЫСЛА"/>
    <x v="0"/>
    <n v="20973058"/>
    <s v="РОССИЯ"/>
    <x v="0"/>
    <s v="Свердловская область"/>
    <x v="0"/>
    <s v="НЕТ СМЫСЛА"/>
    <x v="0"/>
    <s v="нет данных"/>
    <s v="нет данных"/>
    <s v="ОАО &quot;Центр по перевозке грузов в контейнерах &quot;ТрансКонтейнер&quot;"/>
    <n v="29"/>
    <n v="0"/>
    <x v="0"/>
    <x v="0"/>
  </r>
  <r>
    <n v="2"/>
    <n v="0"/>
    <s v="ЭС527512"/>
    <n v="41885"/>
    <s v="Внутр. перевозки"/>
    <x v="0"/>
    <x v="0"/>
    <n v="25207"/>
    <x v="0"/>
    <s v="РОССИЯ"/>
    <x v="0"/>
    <s v="Самарская область"/>
    <x v="0"/>
    <s v="НЕТ СМЫСЛА"/>
    <x v="0"/>
    <n v="20973058"/>
    <s v="РОССИЯ"/>
    <x v="0"/>
    <s v="Свердловская область"/>
    <x v="0"/>
    <s v="НЕТ СМЫСЛА"/>
    <x v="0"/>
    <s v="нет данных"/>
    <s v="нет данных"/>
    <s v="ОАО &quot;Центр по перевозке грузов в контейнерах &quot;ТрансКонтейнер&quot;"/>
    <n v="29"/>
    <n v="0"/>
    <x v="0"/>
    <x v="0"/>
  </r>
  <r>
    <n v="3"/>
    <n v="0"/>
    <s v="ЭС527660"/>
    <n v="41885"/>
    <s v="Внутр. перевозки"/>
    <x v="0"/>
    <x v="0"/>
    <n v="25207"/>
    <x v="0"/>
    <s v="РОССИЯ"/>
    <x v="0"/>
    <s v="Самарская область"/>
    <x v="0"/>
    <s v="НЕТ СМЫСЛА"/>
    <x v="0"/>
    <n v="20973058"/>
    <s v="РОССИЯ"/>
    <x v="0"/>
    <s v="Свердловская область"/>
    <x v="0"/>
    <s v="НЕТ СМЫСЛА"/>
    <x v="0"/>
    <s v="нет данных"/>
    <s v="нет данных"/>
    <s v="ОАО &quot;Центр по перевозке грузов в контейнерах &quot;ТрансКонтейнер&quot;"/>
    <n v="29"/>
    <n v="0"/>
    <x v="0"/>
    <x v="0"/>
  </r>
  <r>
    <n v="4"/>
    <n v="0"/>
    <s v="ЭС527814"/>
    <n v="41885"/>
    <s v="Внутр. перевозки"/>
    <x v="0"/>
    <x v="0"/>
    <n v="25207"/>
    <x v="0"/>
    <s v="РОССИЯ"/>
    <x v="0"/>
    <s v="Самарская область"/>
    <x v="0"/>
    <s v="НЕТ СМЫСЛА"/>
    <x v="0"/>
    <n v="20973058"/>
    <s v="РОССИЯ"/>
    <x v="0"/>
    <s v="Свердловская область"/>
    <x v="0"/>
    <s v="НЕТ СМЫСЛА"/>
    <x v="0"/>
    <s v="нет данных"/>
    <s v="нет данных"/>
    <s v="ОАО &quot;Центр по перевозке грузов в контейнерах &quot;ТрансКонтейнер&quot;"/>
    <n v="29"/>
    <n v="0"/>
    <x v="0"/>
    <x v="0"/>
  </r>
  <r>
    <n v="5"/>
    <n v="0"/>
    <s v="ЭС648042"/>
    <n v="41887"/>
    <s v="Внутр. перевозки"/>
    <x v="0"/>
    <x v="0"/>
    <n v="25207"/>
    <x v="0"/>
    <s v="РОССИЯ"/>
    <x v="0"/>
    <s v="Самарская область"/>
    <x v="0"/>
    <s v="НЕТ СМЫСЛА"/>
    <x v="0"/>
    <n v="20973058"/>
    <s v="РОССИЯ"/>
    <x v="0"/>
    <s v="Свердловская область"/>
    <x v="0"/>
    <s v="НЕТ СМЫСЛА"/>
    <x v="0"/>
    <s v="нет данных"/>
    <s v="нет данных"/>
    <s v="ОАО &quot;Центр по перевозке грузов в контейнерах &quot;ТрансКонтейнер&quot;"/>
    <n v="29"/>
    <n v="0"/>
    <x v="0"/>
    <x v="0"/>
  </r>
  <r>
    <n v="6"/>
    <n v="0"/>
    <s v="ЭС648645"/>
    <n v="41887"/>
    <s v="Внутр. перевозки"/>
    <x v="0"/>
    <x v="0"/>
    <n v="25207"/>
    <x v="0"/>
    <s v="РОССИЯ"/>
    <x v="0"/>
    <s v="Самарская область"/>
    <x v="0"/>
    <s v="НЕТ СМЫСЛА"/>
    <x v="0"/>
    <n v="20973058"/>
    <s v="РОССИЯ"/>
    <x v="0"/>
    <s v="Свердловская область"/>
    <x v="0"/>
    <s v="НЕТ СМЫСЛА"/>
    <x v="0"/>
    <s v="нет данных"/>
    <s v="нет данных"/>
    <s v="ОАО &quot;Центр по перевозке грузов в контейнерах &quot;ТрансКонтейнер&quot;"/>
    <n v="29"/>
    <n v="0"/>
    <x v="0"/>
    <x v="0"/>
  </r>
  <r>
    <n v="7"/>
    <n v="0"/>
    <s v="ЭС784981"/>
    <n v="41890"/>
    <s v="Внутр. перевозки"/>
    <x v="0"/>
    <x v="0"/>
    <n v="25207"/>
    <x v="0"/>
    <s v="РОССИЯ"/>
    <x v="0"/>
    <s v="Самарская область"/>
    <x v="0"/>
    <s v="НЕТ СМЫСЛА"/>
    <x v="0"/>
    <n v="20973058"/>
    <s v="РОССИЯ"/>
    <x v="0"/>
    <s v="Свердловская область"/>
    <x v="0"/>
    <s v="НЕТ СМЫСЛА"/>
    <x v="0"/>
    <s v="нет данных"/>
    <s v="нет данных"/>
    <s v="ОАО &quot;Центр по перевозке грузов в контейнерах &quot;ТрансКонтейнер&quot;"/>
    <n v="29"/>
    <n v="0"/>
    <x v="0"/>
    <x v="0"/>
  </r>
  <r>
    <n v="8"/>
    <n v="0"/>
    <s v="ЭС785175"/>
    <n v="41890"/>
    <s v="Внутр. перевозки"/>
    <x v="0"/>
    <x v="0"/>
    <n v="25207"/>
    <x v="0"/>
    <s v="РОССИЯ"/>
    <x v="0"/>
    <s v="Самарская область"/>
    <x v="0"/>
    <s v="НЕТ СМЫСЛА"/>
    <x v="0"/>
    <n v="20973058"/>
    <s v="РОССИЯ"/>
    <x v="0"/>
    <s v="Свердловская область"/>
    <x v="0"/>
    <s v="НЕТ СМЫСЛА"/>
    <x v="0"/>
    <s v="нет данных"/>
    <s v="нет данных"/>
    <s v="ОАО &quot;Центр по перевозке грузов в контейнерах &quot;ТрансКонтейнер&quot;"/>
    <n v="29"/>
    <n v="0"/>
    <x v="0"/>
    <x v="0"/>
  </r>
  <r>
    <n v="9"/>
    <n v="0"/>
    <s v="ЭС840280"/>
    <n v="41891"/>
    <s v="Внутр. перевозки"/>
    <x v="0"/>
    <x v="0"/>
    <n v="25207"/>
    <x v="0"/>
    <s v="РОССИЯ"/>
    <x v="0"/>
    <s v="Самарская область"/>
    <x v="0"/>
    <s v="НЕТ СМЫСЛА"/>
    <x v="0"/>
    <n v="20973058"/>
    <s v="РОССИЯ"/>
    <x v="0"/>
    <s v="Свердловская область"/>
    <x v="0"/>
    <s v="НЕТ СМЫСЛА"/>
    <x v="0"/>
    <s v="нет данных"/>
    <s v="нет данных"/>
    <s v="ОАО &quot;Центр по перевозке грузов в контейнерах &quot;ТрансКонтейнер&quot;"/>
    <n v="29"/>
    <n v="0"/>
    <x v="0"/>
    <x v="0"/>
  </r>
  <r>
    <n v="10"/>
    <n v="0"/>
    <s v="ЭС840731"/>
    <n v="41891"/>
    <s v="Внутр. перевозки"/>
    <x v="0"/>
    <x v="0"/>
    <n v="25207"/>
    <x v="0"/>
    <s v="РОССИЯ"/>
    <x v="0"/>
    <s v="Самарская область"/>
    <x v="0"/>
    <s v="НЕТ СМЫСЛА"/>
    <x v="0"/>
    <n v="20973058"/>
    <s v="РОССИЯ"/>
    <x v="0"/>
    <s v="Свердловская область"/>
    <x v="0"/>
    <s v="НЕТ СМЫСЛА"/>
    <x v="0"/>
    <s v="нет данных"/>
    <s v="нет данных"/>
    <s v="ОАО &quot;Центр по перевозке грузов в контейнерах &quot;ТрансКонтейнер&quot;"/>
    <n v="29"/>
    <n v="0"/>
    <x v="0"/>
    <x v="0"/>
  </r>
  <r>
    <n v="11"/>
    <n v="0"/>
    <s v="ЭТ006552"/>
    <n v="41894"/>
    <s v="Внутр. перевозки"/>
    <x v="0"/>
    <x v="0"/>
    <n v="25207"/>
    <x v="0"/>
    <s v="РОССИЯ"/>
    <x v="0"/>
    <s v="Самарская область"/>
    <x v="0"/>
    <s v="НЕТ СМЫСЛА"/>
    <x v="0"/>
    <n v="20973058"/>
    <s v="РОССИЯ"/>
    <x v="0"/>
    <s v="Свердловская область"/>
    <x v="0"/>
    <s v="НЕТ СМЫСЛА"/>
    <x v="0"/>
    <s v="нет данных"/>
    <s v="нет данных"/>
    <s v="ОАО &quot;Центр по перевозке грузов в контейнерах &quot;ТрансКонтейнер&quot;"/>
    <n v="29"/>
    <n v="0"/>
    <x v="0"/>
    <x v="0"/>
  </r>
  <r>
    <n v="12"/>
    <n v="0"/>
    <s v="ЭТ006956"/>
    <n v="41894"/>
    <s v="Внутр. перевозки"/>
    <x v="0"/>
    <x v="0"/>
    <n v="25207"/>
    <x v="0"/>
    <s v="РОССИЯ"/>
    <x v="0"/>
    <s v="Самарская область"/>
    <x v="0"/>
    <s v="НЕТ СМЫСЛА"/>
    <x v="0"/>
    <n v="20973058"/>
    <s v="РОССИЯ"/>
    <x v="0"/>
    <s v="Свердловская область"/>
    <x v="0"/>
    <s v="НЕТ СМЫСЛА"/>
    <x v="0"/>
    <s v="нет данных"/>
    <s v="нет данных"/>
    <s v="ОАО &quot;Центр по перевозке грузов в контейнерах &quot;ТрансКонтейнер&quot;"/>
    <n v="29"/>
    <n v="0"/>
    <x v="0"/>
    <x v="0"/>
  </r>
  <r>
    <n v="13"/>
    <n v="0"/>
    <s v="ЭТ129139"/>
    <n v="41897"/>
    <s v="Внутр. перевозки"/>
    <x v="0"/>
    <x v="0"/>
    <n v="25207"/>
    <x v="0"/>
    <s v="РОССИЯ"/>
    <x v="0"/>
    <s v="Самарская область"/>
    <x v="0"/>
    <s v="НЕТ СМЫСЛА"/>
    <x v="0"/>
    <n v="20973058"/>
    <s v="РОССИЯ"/>
    <x v="0"/>
    <s v="Свердловская область"/>
    <x v="0"/>
    <s v="НЕТ СМЫСЛА"/>
    <x v="0"/>
    <s v="нет данных"/>
    <s v="нет данных"/>
    <s v="ОАО &quot;Центр по перевозке грузов в контейнерах &quot;ТрансКонтейнер&quot;"/>
    <n v="29"/>
    <n v="0"/>
    <x v="0"/>
    <x v="0"/>
  </r>
  <r>
    <n v="14"/>
    <n v="0"/>
    <s v="ЭТ129491"/>
    <n v="41897"/>
    <s v="Внутр. перевозки"/>
    <x v="0"/>
    <x v="0"/>
    <n v="25207"/>
    <x v="0"/>
    <s v="РОССИЯ"/>
    <x v="0"/>
    <s v="Самарская область"/>
    <x v="0"/>
    <s v="НЕТ СМЫСЛА"/>
    <x v="0"/>
    <n v="20973058"/>
    <s v="РОССИЯ"/>
    <x v="0"/>
    <s v="Свердловская область"/>
    <x v="0"/>
    <s v="НЕТ СМЫСЛА"/>
    <x v="0"/>
    <s v="нет данных"/>
    <s v="нет данных"/>
    <s v="ОАО &quot;Центр по перевозке грузов в контейнерах &quot;ТрансКонтейнер&quot;"/>
    <n v="29"/>
    <n v="0"/>
    <x v="0"/>
    <x v="0"/>
  </r>
  <r>
    <n v="15"/>
    <n v="0"/>
    <s v="ЭТ191405"/>
    <n v="41898"/>
    <s v="Внутр. перевозки"/>
    <x v="0"/>
    <x v="0"/>
    <n v="25207"/>
    <x v="0"/>
    <s v="РОССИЯ"/>
    <x v="0"/>
    <s v="Самарская область"/>
    <x v="0"/>
    <s v="НЕТ СМЫСЛА"/>
    <x v="0"/>
    <n v="20973058"/>
    <s v="РОССИЯ"/>
    <x v="0"/>
    <s v="Свердловская область"/>
    <x v="0"/>
    <s v="НЕТ СМЫСЛА"/>
    <x v="0"/>
    <s v="нет данных"/>
    <s v="нет данных"/>
    <s v="ОАО &quot;Центр по перевозке грузов в контейнерах &quot;ТрансКонтейнер&quot;"/>
    <n v="29"/>
    <n v="0"/>
    <x v="0"/>
    <x v="0"/>
  </r>
  <r>
    <n v="16"/>
    <n v="0"/>
    <s v="ЭТ191729"/>
    <n v="41898"/>
    <s v="Внутр. перевозки"/>
    <x v="0"/>
    <x v="0"/>
    <n v="25207"/>
    <x v="0"/>
    <s v="РОССИЯ"/>
    <x v="0"/>
    <s v="Самарская область"/>
    <x v="0"/>
    <s v="НЕТ СМЫСЛА"/>
    <x v="0"/>
    <n v="20973058"/>
    <s v="РОССИЯ"/>
    <x v="0"/>
    <s v="Свердловская область"/>
    <x v="0"/>
    <s v="НЕТ СМЫСЛА"/>
    <x v="0"/>
    <s v="нет данных"/>
    <s v="нет данных"/>
    <s v="ОАО &quot;Центр по перевозке грузов в контейнерах &quot;ТрансКонтейнер&quot;"/>
    <n v="29"/>
    <n v="0"/>
    <x v="0"/>
    <x v="0"/>
  </r>
  <r>
    <n v="17"/>
    <n v="0"/>
    <s v="ЭТ486963"/>
    <n v="41904"/>
    <s v="Внутр. перевозки"/>
    <x v="0"/>
    <x v="0"/>
    <n v="25207"/>
    <x v="0"/>
    <s v="РОССИЯ"/>
    <x v="0"/>
    <s v="Самарская область"/>
    <x v="0"/>
    <s v="НЕТ СМЫСЛА"/>
    <x v="0"/>
    <n v="20973058"/>
    <s v="РОССИЯ"/>
    <x v="0"/>
    <s v="Свердловская область"/>
    <x v="0"/>
    <s v="НЕТ СМЫСЛА"/>
    <x v="0"/>
    <s v="нет данных"/>
    <s v="нет данных"/>
    <s v="ОАО &quot;Центр по перевозке грузов в контейнерах &quot;ТрансКонтейнер&quot;"/>
    <n v="29"/>
    <n v="0"/>
    <x v="0"/>
    <x v="0"/>
  </r>
  <r>
    <n v="18"/>
    <n v="0"/>
    <s v="ЭТ487506"/>
    <n v="41904"/>
    <s v="Внутр. перевозки"/>
    <x v="0"/>
    <x v="0"/>
    <n v="25207"/>
    <x v="0"/>
    <s v="РОССИЯ"/>
    <x v="0"/>
    <s v="Самарская область"/>
    <x v="0"/>
    <s v="НЕТ СМЫСЛА"/>
    <x v="0"/>
    <n v="20973058"/>
    <s v="РОССИЯ"/>
    <x v="0"/>
    <s v="Свердловская область"/>
    <x v="0"/>
    <s v="НЕТ СМЫСЛА"/>
    <x v="0"/>
    <s v="нет данных"/>
    <s v="нет данных"/>
    <s v="ОАО &quot;Центр по перевозке грузов в контейнерах &quot;ТрансКонтейнер&quot;"/>
    <n v="29"/>
    <n v="0"/>
    <x v="0"/>
    <x v="0"/>
  </r>
  <r>
    <n v="19"/>
    <n v="0"/>
    <s v="ЭТ548549"/>
    <n v="41905"/>
    <s v="Внутр. перевозки"/>
    <x v="0"/>
    <x v="0"/>
    <n v="25207"/>
    <x v="0"/>
    <s v="РОССИЯ"/>
    <x v="0"/>
    <s v="Самарская область"/>
    <x v="0"/>
    <s v="НЕТ СМЫСЛА"/>
    <x v="0"/>
    <n v="20973058"/>
    <s v="РОССИЯ"/>
    <x v="0"/>
    <s v="Свердловская область"/>
    <x v="0"/>
    <s v="НЕТ СМЫСЛА"/>
    <x v="0"/>
    <s v="нет данных"/>
    <s v="нет данных"/>
    <s v="ОАО &quot;Центр по перевозке грузов в контейнерах &quot;ТрансКонтейнер&quot;"/>
    <n v="29"/>
    <n v="0"/>
    <x v="0"/>
    <x v="0"/>
  </r>
  <r>
    <n v="20"/>
    <n v="0"/>
    <s v="ЭТ548674"/>
    <n v="41905"/>
    <s v="Внутр. перевозки"/>
    <x v="0"/>
    <x v="0"/>
    <n v="25207"/>
    <x v="0"/>
    <s v="РОССИЯ"/>
    <x v="0"/>
    <s v="Самарская область"/>
    <x v="0"/>
    <s v="НЕТ СМЫСЛА"/>
    <x v="0"/>
    <n v="20973058"/>
    <s v="РОССИЯ"/>
    <x v="0"/>
    <s v="Свердловская область"/>
    <x v="0"/>
    <s v="НЕТ СМЫСЛА"/>
    <x v="0"/>
    <s v="нет данных"/>
    <s v="нет данных"/>
    <s v="ОАО &quot;Центр по перевозке грузов в контейнерах &quot;ТрансКонтейнер&quot;"/>
    <n v="29"/>
    <n v="0"/>
    <x v="0"/>
    <x v="0"/>
  </r>
  <r>
    <n v="21"/>
    <n v="0"/>
    <s v="ЭТ714973"/>
    <n v="41908"/>
    <s v="Внутр. перевозки"/>
    <x v="0"/>
    <x v="0"/>
    <n v="25207"/>
    <x v="0"/>
    <s v="РОССИЯ"/>
    <x v="0"/>
    <s v="Самарская область"/>
    <x v="0"/>
    <s v="НЕТ СМЫСЛА"/>
    <x v="0"/>
    <n v="20973058"/>
    <s v="РОССИЯ"/>
    <x v="0"/>
    <s v="Свердловская область"/>
    <x v="0"/>
    <s v="НЕТ СМЫСЛА"/>
    <x v="0"/>
    <s v="нет данных"/>
    <s v="нет данных"/>
    <s v="ОАО &quot;Центр по перевозке грузов в контейнерах &quot;ТрансКонтейнер&quot;"/>
    <n v="29"/>
    <n v="0"/>
    <x v="0"/>
    <x v="0"/>
  </r>
  <r>
    <n v="22"/>
    <n v="0"/>
    <s v="ЭТ715244"/>
    <n v="41908"/>
    <s v="Внутр. перевозки"/>
    <x v="0"/>
    <x v="0"/>
    <n v="25207"/>
    <x v="0"/>
    <s v="РОССИЯ"/>
    <x v="0"/>
    <s v="Самарская область"/>
    <x v="0"/>
    <s v="НЕТ СМЫСЛА"/>
    <x v="0"/>
    <n v="20973058"/>
    <s v="РОССИЯ"/>
    <x v="0"/>
    <s v="Свердловская область"/>
    <x v="0"/>
    <s v="НЕТ СМЫСЛА"/>
    <x v="0"/>
    <s v="нет данных"/>
    <s v="нет данных"/>
    <s v="ОАО &quot;Центр по перевозке грузов в контейнерах &quot;ТрансКонтейнер&quot;"/>
    <n v="29"/>
    <n v="0"/>
    <x v="0"/>
    <x v="0"/>
  </r>
  <r>
    <n v="23"/>
    <n v="0"/>
    <s v="ЭТ905817"/>
    <n v="41912"/>
    <s v="Внутр. перевозки"/>
    <x v="0"/>
    <x v="0"/>
    <n v="25207"/>
    <x v="0"/>
    <s v="РОССИЯ"/>
    <x v="0"/>
    <s v="Самарская область"/>
    <x v="0"/>
    <s v="НЕТ СМЫСЛА"/>
    <x v="0"/>
    <n v="20973058"/>
    <s v="РОССИЯ"/>
    <x v="0"/>
    <s v="Свердловская область"/>
    <x v="0"/>
    <s v="НЕТ СМЫСЛА"/>
    <x v="0"/>
    <s v="нет данных"/>
    <s v="нет данных"/>
    <s v="ОАО &quot;Центр по перевозке грузов в контейнерах &quot;ТрансКонтейнер&quot;"/>
    <n v="29"/>
    <n v="0"/>
    <x v="0"/>
    <x v="0"/>
  </r>
  <r>
    <n v="24"/>
    <n v="0"/>
    <s v="ЭТ906055"/>
    <n v="41912"/>
    <s v="Внутр. перевозки"/>
    <x v="0"/>
    <x v="0"/>
    <n v="25207"/>
    <x v="0"/>
    <s v="РОССИЯ"/>
    <x v="0"/>
    <s v="Самарская область"/>
    <x v="0"/>
    <s v="НЕТ СМЫСЛА"/>
    <x v="0"/>
    <n v="20973058"/>
    <s v="РОССИЯ"/>
    <x v="0"/>
    <s v="Свердловская область"/>
    <x v="0"/>
    <s v="НЕТ СМЫСЛА"/>
    <x v="0"/>
    <s v="нет данных"/>
    <s v="нет данных"/>
    <s v="ОАО &quot;Центр по перевозке грузов в контейнерах &quot;ТрансКонтейнер&quot;"/>
    <n v="29"/>
    <n v="0"/>
    <x v="0"/>
    <x v="0"/>
  </r>
  <r>
    <n v="25"/>
    <n v="28071611"/>
    <s v="АХ454925"/>
    <n v="41893"/>
    <s v="Экспорт"/>
    <x v="0"/>
    <x v="1"/>
    <n v="46208"/>
    <x v="1"/>
    <s v="РОССИЯ"/>
    <x v="0"/>
    <s v="Самарская область"/>
    <x v="0"/>
    <s v="НОВООТРАДНАЯ"/>
    <x v="0"/>
    <n v="20973058"/>
    <s v="КАЗАХСТАН"/>
    <x v="1"/>
    <s v="Российская федерация (россия)"/>
    <x v="1"/>
    <s v="КОКШЕТАУ 1"/>
    <x v="1"/>
    <s v="ЗАО `РТХ-ЛОГИСТИК`"/>
    <s v="вне аренды"/>
    <s v="ООО Научно-производственная компания &quot;Авитекс&quot;"/>
    <n v="40"/>
    <n v="1"/>
    <x v="1"/>
    <x v="0"/>
  </r>
  <r>
    <n v="26"/>
    <n v="28076610"/>
    <s v="АХ454902"/>
    <n v="41890"/>
    <s v="Экспорт"/>
    <x v="0"/>
    <x v="1"/>
    <n v="46208"/>
    <x v="1"/>
    <s v="РОССИЯ"/>
    <x v="0"/>
    <s v="Самарская область"/>
    <x v="0"/>
    <s v="НОВООТРАДНАЯ"/>
    <x v="0"/>
    <n v="20973058"/>
    <s v="КАЗАХСТАН"/>
    <x v="1"/>
    <s v="Оренбургская область"/>
    <x v="2"/>
    <s v="АЛМА-АТА 1"/>
    <x v="2"/>
    <s v="ЗАО `РТХ-ЛОГИСТИК`"/>
    <s v="вне аренды"/>
    <s v="ООО Научно-производственная компания &quot;Авитекс&quot;"/>
    <n v="50"/>
    <n v="1"/>
    <x v="1"/>
    <x v="0"/>
  </r>
  <r>
    <n v="27"/>
    <n v="28084341"/>
    <s v="АХ454923"/>
    <n v="41893"/>
    <s v="Экспорт"/>
    <x v="0"/>
    <x v="1"/>
    <n v="46208"/>
    <x v="1"/>
    <s v="РОССИЯ"/>
    <x v="0"/>
    <s v="Самарская область"/>
    <x v="0"/>
    <s v="НОВООТРАДНАЯ"/>
    <x v="0"/>
    <n v="20973058"/>
    <s v="КАЗАХСТАН"/>
    <x v="1"/>
    <s v="Оренбургская область"/>
    <x v="2"/>
    <s v="АКТАУ-ПОРТ"/>
    <x v="1"/>
    <s v="ЗАО `РТХ-ЛОГИСТИК`"/>
    <s v="вне аренды"/>
    <s v="ООО Научно-производственная компания &quot;Авитекс&quot;"/>
    <n v="39"/>
    <n v="1"/>
    <x v="1"/>
    <x v="0"/>
  </r>
  <r>
    <n v="28"/>
    <n v="28837631"/>
    <s v="АХ454834"/>
    <n v="41884"/>
    <s v="Экспорт"/>
    <x v="0"/>
    <x v="1"/>
    <n v="46208"/>
    <x v="1"/>
    <s v="РОССИЯ"/>
    <x v="0"/>
    <s v="Самарская область"/>
    <x v="0"/>
    <s v="НОВООТРАДНАЯ"/>
    <x v="0"/>
    <n v="20973058"/>
    <s v="КАЗАХСТАН"/>
    <x v="1"/>
    <s v="Оренбургская область"/>
    <x v="2"/>
    <s v="КЗЫЛ-САЙ"/>
    <x v="3"/>
    <s v="ОАО `ВЭБ-лизинг`"/>
    <s v="ЗАО `ТЛС`"/>
    <s v="ООО Научно-производственная компания &quot;Авитекс&quot;"/>
    <n v="43"/>
    <n v="1"/>
    <x v="2"/>
    <x v="0"/>
  </r>
  <r>
    <n v="109"/>
    <n v="52108966"/>
    <s v="АХ454939"/>
    <n v="41898"/>
    <s v="Экспорт"/>
    <x v="0"/>
    <x v="1"/>
    <n v="46208"/>
    <x v="1"/>
    <s v="РОССИЯ"/>
    <x v="0"/>
    <s v="Самарская область"/>
    <x v="0"/>
    <s v="НОВООТРАДНАЯ"/>
    <x v="0"/>
    <n v="20973058"/>
    <s v="КАЗАХСТАН"/>
    <x v="1"/>
    <s v="Оренбургская область"/>
    <x v="2"/>
    <s v="АЛМА-АТА 1"/>
    <x v="2"/>
    <s v="ООО `Лизинговая компания УРАЛСИБ`"/>
    <s v="ОАО `СГ-транс`"/>
    <s v="ООО Научно-производственная компания &quot;Авитекс&quot;"/>
    <n v="46"/>
    <n v="1"/>
    <x v="3"/>
    <x v="0"/>
  </r>
  <r>
    <n v="110"/>
    <n v="52110442"/>
    <s v="ЭТ223457"/>
    <n v="41899"/>
    <s v="Внутр. перевозки"/>
    <x v="0"/>
    <x v="1"/>
    <n v="12114"/>
    <x v="2"/>
    <s v="РОССИЯ"/>
    <x v="0"/>
    <s v="Самарская область"/>
    <x v="0"/>
    <s v="НЕТ СМЫСЛА"/>
    <x v="0"/>
    <n v="20973058"/>
    <s v="РОССИЯ"/>
    <x v="2"/>
    <s v="Хабаровский край"/>
    <x v="3"/>
    <s v="НЕТ СМЫСЛА"/>
    <x v="4"/>
    <s v="ОАО `ВЭБ-лизинг`"/>
    <s v="ЗАО `Спецэнерготранс`"/>
    <s v="ООО Научно-производственная компания &quot;Авитекс&quot;"/>
    <n v="0"/>
    <n v="1"/>
    <x v="4"/>
    <x v="0"/>
  </r>
  <r>
    <n v="111"/>
    <n v="52110442"/>
    <s v="ЭТ223457"/>
    <n v="41899"/>
    <s v="Внутр. перевозки"/>
    <x v="0"/>
    <x v="1"/>
    <n v="12201"/>
    <x v="2"/>
    <s v="РОССИЯ"/>
    <x v="0"/>
    <s v="Самарская область"/>
    <x v="0"/>
    <s v="НЕТ СМЫСЛА"/>
    <x v="0"/>
    <n v="20973058"/>
    <s v="РОССИЯ"/>
    <x v="2"/>
    <s v="Хабаровский край"/>
    <x v="3"/>
    <s v="НЕТ СМЫСЛА"/>
    <x v="4"/>
    <s v="ОАО `ВЭБ-лизинг`"/>
    <s v="ЗАО `Спецэнерготранс`"/>
    <s v="ООО Научно-производственная компания &quot;Авитекс&quot;"/>
    <n v="0"/>
    <n v="1"/>
    <x v="4"/>
    <x v="0"/>
  </r>
  <r>
    <n v="112"/>
    <n v="52110442"/>
    <s v="ЭТ223457"/>
    <n v="41899"/>
    <s v="Внутр. перевозки"/>
    <x v="0"/>
    <x v="1"/>
    <n v="25207"/>
    <x v="2"/>
    <s v="РОССИЯ"/>
    <x v="0"/>
    <s v="Самарская область"/>
    <x v="0"/>
    <s v="НЕТ СМЫСЛА"/>
    <x v="0"/>
    <n v="20973058"/>
    <s v="РОССИЯ"/>
    <x v="2"/>
    <s v="Хабаровский край"/>
    <x v="3"/>
    <s v="НЕТ СМЫСЛА"/>
    <x v="4"/>
    <s v="ОАО `ВЭБ-лизинг`"/>
    <s v="ЗАО `Спецэнерготранс`"/>
    <s v="ООО Научно-производственная компания &quot;Авитекс&quot;"/>
    <n v="45"/>
    <n v="1"/>
    <x v="4"/>
    <x v="0"/>
  </r>
  <r>
    <n v="113"/>
    <n v="52112463"/>
    <s v="АХ454936"/>
    <n v="41897"/>
    <s v="Экспорт"/>
    <x v="0"/>
    <x v="1"/>
    <n v="46208"/>
    <x v="1"/>
    <s v="РОССИЯ"/>
    <x v="0"/>
    <s v="Самарская область"/>
    <x v="0"/>
    <s v="НОВООТРАДНАЯ"/>
    <x v="0"/>
    <n v="20973058"/>
    <s v="КАЗАХСТАН"/>
    <x v="1"/>
    <s v="Российская федерация (россия)"/>
    <x v="1"/>
    <s v="ЖАНА-СЕМЕЙ"/>
    <x v="5"/>
    <s v="ООО `Нурминен Лоджистикс`"/>
    <s v="вне аренды"/>
    <s v="ООО Научно-производственная компания &quot;Авитекс&quot;"/>
    <n v="42"/>
    <n v="1"/>
    <x v="5"/>
    <x v="0"/>
  </r>
  <r>
    <n v="114"/>
    <n v="52138732"/>
    <s v="ЭТ168963"/>
    <n v="41898"/>
    <s v="Внутр. перевозки"/>
    <x v="0"/>
    <x v="1"/>
    <n v="25207"/>
    <x v="0"/>
    <s v="РОССИЯ"/>
    <x v="0"/>
    <s v="Самарская область"/>
    <x v="0"/>
    <s v="НЕТ СМЫСЛА"/>
    <x v="0"/>
    <n v="20973058"/>
    <s v="РОССИЯ"/>
    <x v="2"/>
    <s v="Хабаровский край"/>
    <x v="3"/>
    <s v="НЕТ СМЫСЛА"/>
    <x v="4"/>
    <s v="ОАО `ТРАНСФИН-М`"/>
    <s v="ООО `ТТК`"/>
    <s v="ООО Научно-производственная компания &quot;Авитекс&quot;"/>
    <n v="49"/>
    <n v="1"/>
    <x v="6"/>
    <x v="0"/>
  </r>
  <r>
    <n v="117"/>
    <n v="52380789"/>
    <s v="АХ454836"/>
    <n v="41885"/>
    <s v="Экспорт"/>
    <x v="0"/>
    <x v="1"/>
    <n v="46208"/>
    <x v="1"/>
    <s v="РОССИЯ"/>
    <x v="0"/>
    <s v="Самарская область"/>
    <x v="0"/>
    <s v="НОВООТРАДНАЯ"/>
    <x v="0"/>
    <n v="20973058"/>
    <s v="КАЗАХСТАН"/>
    <x v="1"/>
    <s v="Оренбургская область"/>
    <x v="2"/>
    <s v="АЛМА-АТА 1"/>
    <x v="2"/>
    <s v="ООО `Нурминен Лоджистикс`"/>
    <s v="вне аренды"/>
    <s v="ООО Научно-производственная компания &quot;Авитекс&quot;"/>
    <n v="52"/>
    <n v="1"/>
    <x v="5"/>
    <x v="0"/>
  </r>
  <r>
    <n v="118"/>
    <n v="52382835"/>
    <s v="АХ454835"/>
    <n v="41885"/>
    <s v="Экспорт"/>
    <x v="0"/>
    <x v="1"/>
    <n v="46208"/>
    <x v="1"/>
    <s v="РОССИЯ"/>
    <x v="0"/>
    <s v="Самарская область"/>
    <x v="0"/>
    <s v="НОВООТРАДНАЯ"/>
    <x v="0"/>
    <n v="20973058"/>
    <s v="КАЗАХСТАН"/>
    <x v="1"/>
    <s v="Оренбургская область"/>
    <x v="2"/>
    <s v="АЛМА-АТА 2"/>
    <x v="6"/>
    <s v="ОАО `ВЭБ-лизинг`"/>
    <s v="ЗАО `Спецэнерготранс`"/>
    <s v="ООО Научно-производственная компания &quot;Авитекс&quot;"/>
    <n v="45"/>
    <n v="1"/>
    <x v="4"/>
    <x v="0"/>
  </r>
  <r>
    <n v="119"/>
    <n v="52387958"/>
    <s v="АХ454903"/>
    <n v="41890"/>
    <s v="Экспорт"/>
    <x v="0"/>
    <x v="1"/>
    <n v="46208"/>
    <x v="1"/>
    <s v="РОССИЯ"/>
    <x v="0"/>
    <s v="Самарская область"/>
    <x v="0"/>
    <s v="НОВООТРАДНАЯ"/>
    <x v="0"/>
    <n v="20973058"/>
    <s v="КАЗАХСТАН"/>
    <x v="1"/>
    <s v="Российская федерация (россия)"/>
    <x v="1"/>
    <s v="ЕКИБАСТУЗ 1"/>
    <x v="7"/>
    <s v="ОАО `ВЭБ-лизинг`"/>
    <s v="ЗАО `Спецэнерготранс`"/>
    <s v="ООО Научно-производственная компания &quot;Авитекс&quot;"/>
    <n v="40"/>
    <n v="1"/>
    <x v="4"/>
    <x v="0"/>
  </r>
  <r>
    <n v="120"/>
    <n v="52390267"/>
    <s v="АХ454997"/>
    <n v="41905"/>
    <s v="Экспорт"/>
    <x v="0"/>
    <x v="1"/>
    <n v="46208"/>
    <x v="1"/>
    <s v="РОССИЯ"/>
    <x v="0"/>
    <s v="Самарская область"/>
    <x v="0"/>
    <s v="НОВООТРАДНАЯ"/>
    <x v="0"/>
    <n v="20973058"/>
    <s v="АЗЕРБАЙДЖАН"/>
    <x v="3"/>
    <s v="Республика Дагестан"/>
    <x v="4"/>
    <s v="КИШЛЫ"/>
    <x v="7"/>
    <s v="ОАО `ВЭБ-лизинг`"/>
    <s v="ЗАО `Спецэнерготранс`"/>
    <s v="ООО Научно-производственная компания &quot;Авитекс&quot;"/>
    <n v="47"/>
    <n v="1"/>
    <x v="4"/>
    <x v="0"/>
  </r>
  <r>
    <n v="121"/>
    <n v="52392487"/>
    <s v="АХ454832"/>
    <n v="41884"/>
    <s v="Экспорт"/>
    <x v="0"/>
    <x v="1"/>
    <n v="46208"/>
    <x v="1"/>
    <s v="РОССИЯ"/>
    <x v="0"/>
    <s v="Самарская область"/>
    <x v="0"/>
    <s v="НОВООТРАДНАЯ"/>
    <x v="0"/>
    <n v="20973058"/>
    <s v="КАЗАХСТАН"/>
    <x v="1"/>
    <s v="Оренбургская область"/>
    <x v="2"/>
    <s v="АЛМА-АТА 1"/>
    <x v="2"/>
    <s v="ООО `Нурминен Лоджистикс`"/>
    <s v="вне аренды"/>
    <s v="ООО Научно-производственная компания &quot;Авитекс&quot;"/>
    <n v="47"/>
    <n v="1"/>
    <x v="5"/>
    <x v="0"/>
  </r>
  <r>
    <n v="122"/>
    <n v="52405990"/>
    <s v="АХ454926"/>
    <n v="41894"/>
    <s v="Экспорт"/>
    <x v="0"/>
    <x v="1"/>
    <n v="46208"/>
    <x v="1"/>
    <s v="РОССИЯ"/>
    <x v="0"/>
    <s v="Самарская область"/>
    <x v="0"/>
    <s v="НОВООТРАДНАЯ"/>
    <x v="0"/>
    <n v="20973058"/>
    <s v="КАЗАХСТАН"/>
    <x v="1"/>
    <s v="Российская федерация (россия)"/>
    <x v="1"/>
    <s v="ПАВЛОДАР"/>
    <x v="8"/>
    <s v="ЗАО `РТХ-ЛОГИСТИК`"/>
    <s v="вне аренды"/>
    <s v="ООО Научно-производственная компания &quot;Авитекс&quot;"/>
    <n v="42"/>
    <n v="1"/>
    <x v="1"/>
    <x v="0"/>
  </r>
  <r>
    <n v="123"/>
    <n v="52410396"/>
    <s v="АХ454841"/>
    <n v="41892"/>
    <s v="Экспорт"/>
    <x v="0"/>
    <x v="1"/>
    <n v="46208"/>
    <x v="1"/>
    <s v="РОССИЯ"/>
    <x v="0"/>
    <s v="Самарская область"/>
    <x v="0"/>
    <s v="НОВООТРАДНАЯ"/>
    <x v="0"/>
    <n v="20973058"/>
    <s v="КАЗАХСТАН"/>
    <x v="1"/>
    <s v="Оренбургская область"/>
    <x v="2"/>
    <s v="АЛМА-АТА 1"/>
    <x v="2"/>
    <s v="ЗАО `РТХ-ЛОГИСТИК`"/>
    <s v="вне аренды"/>
    <s v="ООО Научно-производственная компания &quot;Авитекс&quot;"/>
    <n v="50"/>
    <n v="1"/>
    <x v="1"/>
    <x v="0"/>
  </r>
  <r>
    <n v="124"/>
    <n v="52449493"/>
    <s v="АХ454928"/>
    <n v="41897"/>
    <s v="Экспорт"/>
    <x v="0"/>
    <x v="1"/>
    <n v="46208"/>
    <x v="1"/>
    <s v="РОССИЯ"/>
    <x v="0"/>
    <s v="Самарская область"/>
    <x v="0"/>
    <s v="НОВООТРАДНАЯ"/>
    <x v="0"/>
    <n v="20973058"/>
    <s v="КАЗАХСТАН"/>
    <x v="1"/>
    <s v="Российская федерация (россия)"/>
    <x v="1"/>
    <s v="СОРОКОВАЯ"/>
    <x v="2"/>
    <s v="ЗАО `РТХ-ЛОГИСТИК`"/>
    <s v="вне аренды"/>
    <s v="ООО Научно-производственная компания &quot;Авитекс&quot;"/>
    <n v="52"/>
    <n v="1"/>
    <x v="1"/>
    <x v="0"/>
  </r>
  <r>
    <n v="125"/>
    <n v="52466976"/>
    <s v="ЭС572613"/>
    <n v="41886"/>
    <s v="Внутр. перевозки"/>
    <x v="0"/>
    <x v="1"/>
    <n v="25207"/>
    <x v="0"/>
    <s v="РОССИЯ"/>
    <x v="0"/>
    <s v="Самарская область"/>
    <x v="0"/>
    <s v="НЕТ СМЫСЛА"/>
    <x v="0"/>
    <n v="20973058"/>
    <s v="РОССИЯ"/>
    <x v="2"/>
    <s v="Хабаровский край"/>
    <x v="3"/>
    <s v="НЕТ СМЫСЛА"/>
    <x v="4"/>
    <s v="ОАО `ТРАНСФИН-М`"/>
    <s v="ООО &quot;РСТ&quot;"/>
    <s v="ООО Научно-производственная компания &quot;Авитекс&quot;"/>
    <n v="50"/>
    <n v="1"/>
    <x v="7"/>
    <x v="0"/>
  </r>
  <r>
    <n v="126"/>
    <n v="52467701"/>
    <s v="ЭС573204"/>
    <n v="41886"/>
    <s v="Внутр. перевозки"/>
    <x v="0"/>
    <x v="1"/>
    <n v="25207"/>
    <x v="0"/>
    <s v="РОССИЯ"/>
    <x v="0"/>
    <s v="Самарская область"/>
    <x v="0"/>
    <s v="НЕТ СМЫСЛА"/>
    <x v="0"/>
    <n v="20973058"/>
    <s v="РОССИЯ"/>
    <x v="2"/>
    <s v="Хабаровский край"/>
    <x v="3"/>
    <s v="НЕТ СМЫСЛА"/>
    <x v="4"/>
    <s v="ЗАО `Параллель`"/>
    <s v="ООО &quot;РСТ&quot;"/>
    <s v="ООО Научно-производственная компания &quot;Авитекс&quot;"/>
    <n v="50"/>
    <n v="1"/>
    <x v="7"/>
    <x v="0"/>
  </r>
  <r>
    <n v="127"/>
    <n v="52467727"/>
    <s v="АХ454901"/>
    <n v="41890"/>
    <s v="Экспорт"/>
    <x v="0"/>
    <x v="1"/>
    <n v="46208"/>
    <x v="1"/>
    <s v="РОССИЯ"/>
    <x v="0"/>
    <s v="Самарская область"/>
    <x v="0"/>
    <s v="НОВООТРАДНАЯ"/>
    <x v="0"/>
    <n v="20973058"/>
    <s v="КАЗАХСТАН"/>
    <x v="1"/>
    <s v="Российская федерация (россия)"/>
    <x v="1"/>
    <s v="СОРОКОВАЯ"/>
    <x v="2"/>
    <s v="ОАО `ТРАНСФИН-М`"/>
    <s v="ООО &quot;РСТ&quot;"/>
    <s v="ООО Научно-производственная компания &quot;Авитекс&quot;"/>
    <n v="49"/>
    <n v="1"/>
    <x v="7"/>
    <x v="0"/>
  </r>
  <r>
    <n v="128"/>
    <n v="52504081"/>
    <s v="АХ454961"/>
    <n v="41899"/>
    <s v="Экспорт"/>
    <x v="0"/>
    <x v="1"/>
    <n v="46208"/>
    <x v="1"/>
    <s v="РОССИЯ"/>
    <x v="0"/>
    <s v="Самарская область"/>
    <x v="0"/>
    <s v="НОВООТРАДНАЯ"/>
    <x v="0"/>
    <n v="20973058"/>
    <s v="КАЗАХСТАН"/>
    <x v="1"/>
    <s v="Оренбургская область"/>
    <x v="2"/>
    <s v="АЛМА-АТА 1"/>
    <x v="2"/>
    <s v="ООО `Интерлизинг`"/>
    <s v="ООО `ВИКОР`"/>
    <s v="ООО Научно-производственная компания &quot;Авитекс&quot;"/>
    <n v="50"/>
    <n v="1"/>
    <x v="8"/>
    <x v="0"/>
  </r>
  <r>
    <n v="129"/>
    <n v="52565975"/>
    <s v="ЭС815907"/>
    <n v="41891"/>
    <s v="Внутр. перевозки"/>
    <x v="0"/>
    <x v="1"/>
    <n v="25207"/>
    <x v="0"/>
    <s v="РОССИЯ"/>
    <x v="0"/>
    <s v="Самарская область"/>
    <x v="0"/>
    <s v="НЕТ СМЫСЛА"/>
    <x v="0"/>
    <n v="20973058"/>
    <s v="РОССИЯ"/>
    <x v="2"/>
    <s v="Хабаровский край"/>
    <x v="3"/>
    <s v="НЕТ СМЫСЛА"/>
    <x v="4"/>
    <s v="ОАО `ТРАНСФИН-М`"/>
    <s v="ООО `ТТК`"/>
    <s v="ООО Научно-производственная компания &quot;Авитекс&quot;"/>
    <n v="42"/>
    <n v="1"/>
    <x v="6"/>
    <x v="0"/>
  </r>
  <r>
    <n v="130"/>
    <n v="52569803"/>
    <s v="ЭТ629843"/>
    <n v="41907"/>
    <s v="Внутр. перевозки"/>
    <x v="0"/>
    <x v="1"/>
    <n v="12114"/>
    <x v="2"/>
    <s v="РОССИЯ"/>
    <x v="0"/>
    <s v="Самарская область"/>
    <x v="0"/>
    <s v="НЕТ СМЫСЛА"/>
    <x v="0"/>
    <n v="20973058"/>
    <s v="РОССИЯ"/>
    <x v="2"/>
    <s v="Хабаровский край"/>
    <x v="3"/>
    <s v="НЕТ СМЫСЛА"/>
    <x v="4"/>
    <s v="ОАО `ТРАНСФИН-М`"/>
    <s v="ООО &quot;РСТ&quot;"/>
    <s v="ООО Научно-производственная компания &quot;Авитекс&quot;"/>
    <n v="1"/>
    <n v="1"/>
    <x v="7"/>
    <x v="0"/>
  </r>
  <r>
    <n v="131"/>
    <n v="52569803"/>
    <s v="ЭТ629843"/>
    <n v="41907"/>
    <s v="Внутр. перевозки"/>
    <x v="0"/>
    <x v="1"/>
    <n v="25207"/>
    <x v="2"/>
    <s v="РОССИЯ"/>
    <x v="0"/>
    <s v="Самарская область"/>
    <x v="0"/>
    <s v="НЕТ СМЫСЛА"/>
    <x v="0"/>
    <n v="20973058"/>
    <s v="РОССИЯ"/>
    <x v="2"/>
    <s v="Хабаровский край"/>
    <x v="3"/>
    <s v="НЕТ СМЫСЛА"/>
    <x v="4"/>
    <s v="ОАО `ТРАНСФИН-М`"/>
    <s v="ООО &quot;РСТ&quot;"/>
    <s v="ООО Научно-производственная компания &quot;Авитекс&quot;"/>
    <n v="48"/>
    <n v="1"/>
    <x v="7"/>
    <x v="0"/>
  </r>
  <r>
    <n v="132"/>
    <n v="52614781"/>
    <s v="ЭС623966"/>
    <n v="41887"/>
    <s v="Внутр. перевозки"/>
    <x v="0"/>
    <x v="1"/>
    <n v="25207"/>
    <x v="0"/>
    <s v="РОССИЯ"/>
    <x v="0"/>
    <s v="Самарская область"/>
    <x v="0"/>
    <s v="НЕТ СМЫСЛА"/>
    <x v="0"/>
    <n v="20973058"/>
    <s v="РОССИЯ"/>
    <x v="2"/>
    <s v="Хабаровский край"/>
    <x v="3"/>
    <s v="НЕТ СМЫСЛА"/>
    <x v="4"/>
    <s v="ООО `УГП`"/>
    <s v="вне аренды"/>
    <s v="ООО Научно-производственная компания &quot;Авитекс&quot;"/>
    <n v="45"/>
    <n v="1"/>
    <x v="9"/>
    <x v="0"/>
  </r>
  <r>
    <n v="133"/>
    <n v="52618840"/>
    <s v="АХ454913"/>
    <n v="41893"/>
    <s v="Экспорт"/>
    <x v="0"/>
    <x v="1"/>
    <n v="46208"/>
    <x v="1"/>
    <s v="РОССИЯ"/>
    <x v="0"/>
    <s v="Самарская область"/>
    <x v="0"/>
    <s v="НОВООТРАДНАЯ"/>
    <x v="0"/>
    <n v="20973058"/>
    <s v="КАЗАХСТАН"/>
    <x v="1"/>
    <s v="Российская федерация (россия)"/>
    <x v="1"/>
    <s v="ПАВЛОДАР"/>
    <x v="1"/>
    <s v="ОАО `ВЭБ-лизинг`"/>
    <s v="ЗАО `РТХ-ЛОГИСТИК`"/>
    <s v="ООО Научно-производственная компания &quot;Авитекс&quot;"/>
    <n v="39"/>
    <n v="1"/>
    <x v="1"/>
    <x v="0"/>
  </r>
  <r>
    <n v="134"/>
    <n v="52634177"/>
    <s v="АХ454840"/>
    <n v="41887"/>
    <s v="Экспорт"/>
    <x v="0"/>
    <x v="1"/>
    <n v="46208"/>
    <x v="1"/>
    <s v="РОССИЯ"/>
    <x v="0"/>
    <s v="Самарская область"/>
    <x v="0"/>
    <s v="НОВООТРАДНАЯ"/>
    <x v="0"/>
    <n v="20973058"/>
    <s v="КАЗАХСТАН"/>
    <x v="1"/>
    <s v="Российская федерация (россия)"/>
    <x v="1"/>
    <s v="СОРОКОВАЯ"/>
    <x v="2"/>
    <s v="ООО `Нурминен Лоджистикс`"/>
    <s v="вне аренды"/>
    <s v="ООО Научно-производственная компания &quot;Авитекс&quot;"/>
    <n v="59"/>
    <n v="1"/>
    <x v="5"/>
    <x v="0"/>
  </r>
  <r>
    <n v="135"/>
    <n v="52643285"/>
    <s v="АХ454940"/>
    <n v="41899"/>
    <s v="Экспорт"/>
    <x v="0"/>
    <x v="1"/>
    <n v="46208"/>
    <x v="1"/>
    <s v="РОССИЯ"/>
    <x v="0"/>
    <s v="Самарская область"/>
    <x v="0"/>
    <s v="НОВООТРАДНАЯ"/>
    <x v="0"/>
    <n v="20973058"/>
    <s v="КАЗАХСТАН"/>
    <x v="1"/>
    <s v="Оренбургская область"/>
    <x v="2"/>
    <s v="АЛМА-АТА 2"/>
    <x v="6"/>
    <s v="ООО `Нурминен Лоджистикс`"/>
    <s v="вне аренды"/>
    <s v="ООО Научно-производственная компания &quot;Авитекс&quot;"/>
    <n v="46"/>
    <n v="1"/>
    <x v="5"/>
    <x v="0"/>
  </r>
  <r>
    <n v="136"/>
    <n v="52643301"/>
    <s v="АХ454839"/>
    <n v="41885"/>
    <s v="Экспорт"/>
    <x v="0"/>
    <x v="1"/>
    <n v="46208"/>
    <x v="1"/>
    <s v="РОССИЯ"/>
    <x v="0"/>
    <s v="Самарская область"/>
    <x v="0"/>
    <s v="НОВООТРАДНАЯ"/>
    <x v="0"/>
    <n v="20973058"/>
    <s v="КАЗАХСТАН"/>
    <x v="1"/>
    <s v="Российская федерация (россия)"/>
    <x v="1"/>
    <s v="СОРОКОВАЯ"/>
    <x v="2"/>
    <s v="ООО `Нурминен Лоджистикс`"/>
    <s v="вне аренды"/>
    <s v="ООО Научно-производственная компания &quot;Авитекс&quot;"/>
    <n v="53"/>
    <n v="1"/>
    <x v="5"/>
    <x v="0"/>
  </r>
  <r>
    <n v="137"/>
    <n v="52647864"/>
    <s v="ЭС573998"/>
    <n v="41886"/>
    <s v="Внутр. перевозки"/>
    <x v="0"/>
    <x v="1"/>
    <n v="25207"/>
    <x v="2"/>
    <s v="РОССИЯ"/>
    <x v="0"/>
    <s v="Самарская область"/>
    <x v="0"/>
    <s v="НЕТ СМЫСЛА"/>
    <x v="0"/>
    <n v="20973058"/>
    <s v="РОССИЯ"/>
    <x v="2"/>
    <s v="Хабаровский край"/>
    <x v="5"/>
    <s v="НЕТ СМЫСЛА"/>
    <x v="9"/>
    <s v="ООО `ТК Экспресс`"/>
    <s v="вне аренды"/>
    <s v="ООО Научно-производственная компания &quot;Авитекс&quot;"/>
    <n v="50"/>
    <n v="1"/>
    <x v="10"/>
    <x v="0"/>
  </r>
  <r>
    <n v="138"/>
    <n v="52647864"/>
    <s v="ЭС573998"/>
    <n v="41886"/>
    <s v="Внутр. перевозки"/>
    <x v="0"/>
    <x v="1"/>
    <n v="62310"/>
    <x v="2"/>
    <s v="РОССИЯ"/>
    <x v="0"/>
    <s v="Самарская область"/>
    <x v="0"/>
    <s v="НЕТ СМЫСЛА"/>
    <x v="0"/>
    <n v="20973058"/>
    <s v="РОССИЯ"/>
    <x v="2"/>
    <s v="Хабаровский край"/>
    <x v="5"/>
    <s v="НЕТ СМЫСЛА"/>
    <x v="9"/>
    <s v="ООО `ТК Экспресс`"/>
    <s v="вне аренды"/>
    <s v="ООО Научно-производственная компания &quot;Авитекс&quot;"/>
    <n v="0"/>
    <n v="1"/>
    <x v="10"/>
    <x v="0"/>
  </r>
  <r>
    <n v="139"/>
    <n v="52649704"/>
    <s v="АХ454941"/>
    <n v="41899"/>
    <s v="Экспорт"/>
    <x v="0"/>
    <x v="1"/>
    <n v="46208"/>
    <x v="1"/>
    <s v="РОССИЯ"/>
    <x v="0"/>
    <s v="Самарская область"/>
    <x v="0"/>
    <s v="НОВООТРАДНАЯ"/>
    <x v="0"/>
    <n v="20973058"/>
    <s v="КАЗАХСТАН"/>
    <x v="1"/>
    <s v="Российская федерация (россия)"/>
    <x v="1"/>
    <s v="СОРОКОВАЯ"/>
    <x v="2"/>
    <s v="ОАО `ВЭБ-лизинг`"/>
    <s v="ЗАО `Спецэнерготранс`"/>
    <s v="ООО Научно-производственная компания &quot;Авитекс&quot;"/>
    <n v="45"/>
    <n v="1"/>
    <x v="4"/>
    <x v="0"/>
  </r>
  <r>
    <n v="140"/>
    <n v="52669678"/>
    <s v="ЭС978450"/>
    <n v="41894"/>
    <s v="Внутр. перевозки"/>
    <x v="0"/>
    <x v="1"/>
    <n v="25207"/>
    <x v="0"/>
    <s v="РОССИЯ"/>
    <x v="0"/>
    <s v="Самарская область"/>
    <x v="0"/>
    <s v="НЕТ СМЫСЛА"/>
    <x v="0"/>
    <n v="20973058"/>
    <s v="РОССИЯ"/>
    <x v="2"/>
    <s v="Хабаровский край"/>
    <x v="3"/>
    <s v="НЕТ СМЫСЛА"/>
    <x v="4"/>
    <s v="ОАО `ТРАНСФИН-М`"/>
    <s v="ООО &quot;РСТ&quot;"/>
    <s v="ООО Научно-производственная компания &quot;Авитекс&quot;"/>
    <n v="50"/>
    <n v="1"/>
    <x v="7"/>
    <x v="0"/>
  </r>
  <r>
    <n v="141"/>
    <n v="52676749"/>
    <s v="АХ454929"/>
    <n v="41897"/>
    <s v="Экспорт"/>
    <x v="0"/>
    <x v="1"/>
    <n v="46208"/>
    <x v="1"/>
    <s v="РОССИЯ"/>
    <x v="0"/>
    <s v="Самарская область"/>
    <x v="0"/>
    <s v="НОВООТРАДНАЯ"/>
    <x v="0"/>
    <n v="20973058"/>
    <s v="КАЗАХСТАН"/>
    <x v="1"/>
    <s v="Российская федерация (россия)"/>
    <x v="1"/>
    <s v="ЖАНА-СЕМЕЙ"/>
    <x v="5"/>
    <s v="ООО `Нурминен Лоджистикс`"/>
    <s v="вне аренды"/>
    <s v="ООО Научно-производственная компания &quot;Авитекс&quot;"/>
    <n v="34"/>
    <n v="1"/>
    <x v="5"/>
    <x v="0"/>
  </r>
  <r>
    <n v="142"/>
    <n v="52677135"/>
    <s v="ЭТ820055"/>
    <n v="41911"/>
    <s v="Внутр. перевозки"/>
    <x v="0"/>
    <x v="1"/>
    <n v="25207"/>
    <x v="0"/>
    <s v="РОССИЯ"/>
    <x v="0"/>
    <s v="Самарская область"/>
    <x v="0"/>
    <s v="НЕТ СМЫСЛА"/>
    <x v="0"/>
    <n v="20973058"/>
    <s v="РОССИЯ"/>
    <x v="2"/>
    <s v="Хабаровский край"/>
    <x v="3"/>
    <s v="НЕТ СМЫСЛА"/>
    <x v="4"/>
    <s v="ОАО `ВЭБ-лизинг`"/>
    <s v="ЗАО `Спецэнерготранс`"/>
    <s v="ООО Научно-производственная компания &quot;Авитекс&quot;"/>
    <n v="49"/>
    <n v="1"/>
    <x v="4"/>
    <x v="0"/>
  </r>
  <r>
    <n v="143"/>
    <n v="52677747"/>
    <s v="АХ454833"/>
    <n v="41884"/>
    <s v="Экспорт"/>
    <x v="0"/>
    <x v="1"/>
    <n v="46208"/>
    <x v="1"/>
    <s v="РОССИЯ"/>
    <x v="0"/>
    <s v="Самарская область"/>
    <x v="0"/>
    <s v="НОВООТРАДНАЯ"/>
    <x v="0"/>
    <n v="20973058"/>
    <s v="КАЗАХСТАН"/>
    <x v="1"/>
    <s v="Оренбургская область"/>
    <x v="2"/>
    <s v="МЕДЕУ"/>
    <x v="1"/>
    <s v="ОАО `ВЭБ-лизинг`"/>
    <s v="ЗАО `Спецэнерготранс`"/>
    <s v="ООО Научно-производственная компания &quot;Авитекс&quot;"/>
    <n v="36"/>
    <n v="1"/>
    <x v="4"/>
    <x v="0"/>
  </r>
  <r>
    <n v="144"/>
    <n v="52680469"/>
    <s v="АХ454937"/>
    <n v="41897"/>
    <s v="Экспорт"/>
    <x v="0"/>
    <x v="1"/>
    <n v="46208"/>
    <x v="1"/>
    <s v="РОССИЯ"/>
    <x v="0"/>
    <s v="Самарская область"/>
    <x v="0"/>
    <s v="НОВООТРАДНАЯ"/>
    <x v="0"/>
    <n v="20973058"/>
    <s v="КАЗАХСТАН"/>
    <x v="1"/>
    <s v="Российская федерация (россия)"/>
    <x v="1"/>
    <s v="ЗАЩИТА"/>
    <x v="1"/>
    <s v="ООО `Нурминен Лоджистикс`"/>
    <s v="вне аренды"/>
    <s v="ООО Научно-производственная компания &quot;Авитекс&quot;"/>
    <n v="40"/>
    <n v="1"/>
    <x v="5"/>
    <x v="0"/>
  </r>
  <r>
    <n v="145"/>
    <n v="52683307"/>
    <s v="ЭТ463227"/>
    <n v="41904"/>
    <s v="Внутр. перевозки"/>
    <x v="0"/>
    <x v="1"/>
    <n v="25207"/>
    <x v="0"/>
    <s v="РОССИЯ"/>
    <x v="0"/>
    <s v="Самарская область"/>
    <x v="0"/>
    <s v="НЕТ СМЫСЛА"/>
    <x v="0"/>
    <n v="20973058"/>
    <s v="РОССИЯ"/>
    <x v="2"/>
    <s v="Хабаровский край"/>
    <x v="3"/>
    <s v="НЕТ СМЫСЛА"/>
    <x v="4"/>
    <s v="ОАО `ВЭБ-лизинг`"/>
    <s v="ЗАО `Спецэнерготранс`"/>
    <s v="ООО Научно-производственная компания &quot;Авитекс&quot;"/>
    <n v="50"/>
    <n v="1"/>
    <x v="4"/>
    <x v="0"/>
  </r>
  <r>
    <n v="146"/>
    <n v="52688306"/>
    <s v="ЭТ464613"/>
    <n v="41904"/>
    <s v="Внутр. перевозки"/>
    <x v="0"/>
    <x v="1"/>
    <n v="25207"/>
    <x v="0"/>
    <s v="РОССИЯ"/>
    <x v="0"/>
    <s v="Самарская область"/>
    <x v="0"/>
    <s v="НЕТ СМЫСЛА"/>
    <x v="0"/>
    <n v="20973058"/>
    <s v="РОССИЯ"/>
    <x v="2"/>
    <s v="Приморский край"/>
    <x v="6"/>
    <s v="НЕТ СМЫСЛА"/>
    <x v="10"/>
    <s v="ОАО `ВЭБ-лизинг`"/>
    <s v="ЗАО `Спецэнерготранс`"/>
    <s v="ООО Научно-производственная компания &quot;Авитекс&quot;"/>
    <n v="50"/>
    <n v="1"/>
    <x v="4"/>
    <x v="0"/>
  </r>
  <r>
    <n v="148"/>
    <n v="52914082"/>
    <s v="АХ454927"/>
    <n v="41894"/>
    <s v="Экспорт"/>
    <x v="0"/>
    <x v="1"/>
    <n v="46208"/>
    <x v="1"/>
    <s v="РОССИЯ"/>
    <x v="0"/>
    <s v="Самарская область"/>
    <x v="0"/>
    <s v="НОВООТРАДНАЯ"/>
    <x v="0"/>
    <n v="20973058"/>
    <s v="КАЗАХСТАН"/>
    <x v="1"/>
    <s v="Российская федерация (россия)"/>
    <x v="1"/>
    <s v="ПАВЛОДАР"/>
    <x v="1"/>
    <s v="ЗАО `РТХ-ЛОГИСТИК`"/>
    <s v="вне аренды"/>
    <s v="ООО Научно-производственная компания &quot;Авитекс&quot;"/>
    <n v="48"/>
    <n v="1"/>
    <x v="1"/>
    <x v="0"/>
  </r>
  <r>
    <n v="168"/>
    <n v="54589759"/>
    <s v="АХ454938"/>
    <n v="41898"/>
    <s v="Внутр. перевозки"/>
    <x v="0"/>
    <x v="1"/>
    <n v="25207"/>
    <x v="0"/>
    <s v="РОССИЯ"/>
    <x v="0"/>
    <s v="Самарская область"/>
    <x v="0"/>
    <s v="НОВООТРАДНАЯ"/>
    <x v="0"/>
    <n v="20973058"/>
    <s v="КАЗАХСТАН"/>
    <x v="1"/>
    <s v="Субъект РФ не определен"/>
    <x v="7"/>
    <s v="ПЕТРОПАВЛВСК"/>
    <x v="7"/>
    <s v="ООО `ТТК`"/>
    <s v="вне аренды"/>
    <s v="ООО Научно-производственная компания &quot;Авитекс&quot;"/>
    <n v="42"/>
    <n v="1"/>
    <x v="6"/>
    <x v="0"/>
  </r>
  <r>
    <n v="169"/>
    <n v="54592316"/>
    <s v="ЭТ685176"/>
    <n v="41908"/>
    <s v="Внутр. перевозки"/>
    <x v="0"/>
    <x v="1"/>
    <n v="25207"/>
    <x v="0"/>
    <s v="РОССИЯ"/>
    <x v="0"/>
    <s v="Самарская область"/>
    <x v="0"/>
    <s v="НЕТ СМЫСЛА"/>
    <x v="0"/>
    <n v="20973058"/>
    <s v="РОССИЯ"/>
    <x v="2"/>
    <s v="Хабаровский край"/>
    <x v="3"/>
    <s v="НЕТ СМЫСЛА"/>
    <x v="4"/>
    <s v="ООО `ТТК`"/>
    <s v="вне аренды"/>
    <s v="ООО Научно-производственная компания &quot;Авитекс&quot;"/>
    <n v="50"/>
    <n v="1"/>
    <x v="6"/>
    <x v="0"/>
  </r>
  <r>
    <m/>
    <m/>
    <m/>
    <m/>
    <m/>
    <x v="1"/>
    <x v="2"/>
    <m/>
    <x v="3"/>
    <m/>
    <x v="1"/>
    <m/>
    <x v="1"/>
    <m/>
    <x v="1"/>
    <m/>
    <m/>
    <x v="4"/>
    <m/>
    <x v="8"/>
    <m/>
    <x v="11"/>
    <m/>
    <m/>
    <m/>
    <m/>
    <m/>
    <x v="1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3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gridDropZones="1" multipleFieldFilters="0">
  <location ref="A4:C16" firstHeaderRow="1" firstDataRow="2" firstDataCol="1" rowPageCount="1" colPageCount="1"/>
  <pivotFields count="29">
    <pivotField dataField="1" showAll="0"/>
    <pivotField showAll="0"/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 defaultSubtotal="0">
      <items count="2">
        <item x="0"/>
        <item h="1" x="1"/>
      </items>
    </pivotField>
  </pivotFields>
  <rowFields count="6">
    <field x="5"/>
    <field x="10"/>
    <field x="12"/>
    <field x="14"/>
    <field x="6"/>
    <field x="8"/>
  </rowFields>
  <rowItems count="11">
    <i>
      <x v="2"/>
    </i>
    <i r="1">
      <x/>
    </i>
    <i r="2">
      <x/>
    </i>
    <i r="3">
      <x/>
    </i>
    <i r="4">
      <x/>
    </i>
    <i r="5">
      <x/>
    </i>
    <i r="5">
      <x v="1"/>
    </i>
    <i r="5">
      <x v="2"/>
    </i>
    <i r="4">
      <x v="1"/>
    </i>
    <i r="5"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28" hier="-1"/>
  </pageFields>
  <dataFields count="2">
    <dataField name="Количество из ID" fld="0" subtotal="count" baseField="0" baseItem="0"/>
    <dataField name="Сумма из ID2" fld="0" showDataAs="percentOfTotal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8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gridDropZones="1" multipleFieldFilters="0">
  <location ref="M3:O33" firstHeaderRow="1" firstDataRow="2" firstDataCol="1" rowPageCount="1" colPageCount="1"/>
  <pivotFields count="29">
    <pivotField dataField="1" showAll="0"/>
    <pivotField showAll="0"/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axis="axisRow" showAll="0">
      <items count="10">
        <item x="0"/>
        <item x="2"/>
        <item x="1"/>
        <item x="3"/>
        <item x="6"/>
        <item x="7"/>
        <item x="4"/>
        <item x="5"/>
        <item x="8"/>
        <item t="default"/>
      </items>
    </pivotField>
    <pivotField showAll="0"/>
    <pivotField axis="axisRow" showAll="0">
      <items count="13">
        <item x="7"/>
        <item x="3"/>
        <item x="1"/>
        <item x="2"/>
        <item x="4"/>
        <item x="5"/>
        <item x="6"/>
        <item x="10"/>
        <item x="8"/>
        <item x="9"/>
        <item x="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 defaultSubtotal="0">
      <items count="2">
        <item x="0"/>
        <item h="1" x="1"/>
      </items>
    </pivotField>
  </pivotFields>
  <rowFields count="4">
    <field x="5"/>
    <field x="17"/>
    <field x="19"/>
    <field x="21"/>
  </rowFields>
  <rowItems count="29">
    <i>
      <x v="2"/>
    </i>
    <i r="1">
      <x/>
    </i>
    <i r="2">
      <x v="1"/>
    </i>
    <i r="3">
      <x v="1"/>
    </i>
    <i r="3">
      <x v="2"/>
    </i>
    <i r="3">
      <x v="3"/>
    </i>
    <i r="3">
      <x v="6"/>
    </i>
    <i r="2">
      <x v="2"/>
    </i>
    <i r="3">
      <x/>
    </i>
    <i r="3">
      <x v="2"/>
    </i>
    <i r="3">
      <x v="3"/>
    </i>
    <i r="3">
      <x v="5"/>
    </i>
    <i r="3">
      <x v="8"/>
    </i>
    <i r="2">
      <x v="5"/>
    </i>
    <i r="3">
      <x/>
    </i>
    <i r="1">
      <x v="1"/>
    </i>
    <i r="2">
      <x/>
    </i>
    <i r="3">
      <x v="10"/>
    </i>
    <i r="1">
      <x v="2"/>
    </i>
    <i r="2">
      <x v="3"/>
    </i>
    <i r="3">
      <x v="4"/>
    </i>
    <i r="2">
      <x v="4"/>
    </i>
    <i r="3">
      <x v="7"/>
    </i>
    <i r="2">
      <x v="7"/>
    </i>
    <i r="3">
      <x v="9"/>
    </i>
    <i r="1">
      <x v="3"/>
    </i>
    <i r="2">
      <x v="6"/>
    </i>
    <i r="3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28" hier="-1"/>
  </pageFields>
  <dataFields count="2">
    <dataField name="Количество из ID" fld="0" subtotal="count" baseField="0" baseItem="0"/>
    <dataField name="Сумма из ID2" fld="0" showDataAs="percentOfTotal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7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gridDropZones="1" multipleFieldFilters="0">
  <location ref="I4:K20" firstHeaderRow="1" firstDataRow="2" firstDataCol="1" rowPageCount="2" colPageCount="1"/>
  <pivotFields count="29">
    <pivotField dataField="1" showAll="0"/>
    <pivotField showAll="0"/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6">
        <item x="1"/>
        <item x="2"/>
        <item x="3"/>
        <item x="0"/>
        <item x="4"/>
        <item t="default"/>
      </items>
    </pivotField>
    <pivotField showAll="0"/>
    <pivotField axis="axisRow" showAll="0">
      <items count="10">
        <item x="0"/>
        <item x="2"/>
        <item x="1"/>
        <item x="3"/>
        <item x="6"/>
        <item x="7"/>
        <item x="4"/>
        <item x="5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 defaultSubtotal="0">
      <items count="2">
        <item x="0"/>
        <item h="1" x="1"/>
      </items>
    </pivotField>
  </pivotFields>
  <rowFields count="6">
    <field x="5"/>
    <field x="10"/>
    <field x="12"/>
    <field x="14"/>
    <field x="17"/>
    <field x="19"/>
  </rowFields>
  <rowItems count="15">
    <i>
      <x v="2"/>
    </i>
    <i r="1">
      <x/>
    </i>
    <i r="2">
      <x/>
    </i>
    <i r="3">
      <x/>
    </i>
    <i r="4">
      <x/>
    </i>
    <i r="5">
      <x v="1"/>
    </i>
    <i r="5">
      <x v="2"/>
    </i>
    <i r="5">
      <x v="5"/>
    </i>
    <i r="4">
      <x v="1"/>
    </i>
    <i r="5">
      <x v="3"/>
    </i>
    <i r="5">
      <x v="4"/>
    </i>
    <i r="5">
      <x v="7"/>
    </i>
    <i r="4">
      <x v="2"/>
    </i>
    <i r="5">
      <x v="6"/>
    </i>
    <i t="grand">
      <x/>
    </i>
  </rowItems>
  <colFields count="1">
    <field x="-2"/>
  </colFields>
  <colItems count="2">
    <i>
      <x/>
    </i>
    <i i="1">
      <x v="1"/>
    </i>
  </colItems>
  <pageFields count="2">
    <pageField fld="6" hier="-1"/>
    <pageField fld="28" hier="-1"/>
  </pageFields>
  <dataFields count="2">
    <dataField name="Количество из ID" fld="0" subtotal="count" baseField="0" baseItem="0"/>
    <dataField name="Сумма из ID2" fld="0" showDataAs="percentOfTotal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5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gridDropZones="1" multipleFieldFilters="0">
  <location ref="E4:G21" firstHeaderRow="1" firstDataRow="2" firstDataCol="1" rowPageCount="1" colPageCount="1"/>
  <pivotFields count="29">
    <pivotField dataField="1" showAll="0"/>
    <pivotField showAll="0"/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axis="axisRow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4"/>
        <item x="5"/>
        <item x="7"/>
        <item x="1"/>
        <item x="6"/>
        <item x="10"/>
        <item x="9"/>
        <item x="8"/>
        <item x="3"/>
        <item x="2"/>
        <item x="0"/>
        <item x="11"/>
        <item t="default"/>
      </items>
    </pivotField>
    <pivotField axis="axisPage" multipleItemSelectionAllowed="1" showAll="0" defaultSubtotal="0">
      <items count="2">
        <item x="0"/>
        <item h="1" x="1"/>
      </items>
    </pivotField>
  </pivotFields>
  <rowFields count="6">
    <field x="5"/>
    <field x="10"/>
    <field x="12"/>
    <field x="14"/>
    <field x="6"/>
    <field x="27"/>
  </rowFields>
  <rowItems count="16">
    <i>
      <x v="2"/>
    </i>
    <i r="1">
      <x/>
    </i>
    <i r="2">
      <x/>
    </i>
    <i r="3">
      <x/>
    </i>
    <i r="4">
      <x/>
    </i>
    <i r="5">
      <x/>
    </i>
    <i r="5">
      <x v="1"/>
    </i>
    <i r="5">
      <x v="2"/>
    </i>
    <i r="5">
      <x v="3"/>
    </i>
    <i r="5">
      <x v="4"/>
    </i>
    <i r="5">
      <x v="5"/>
    </i>
    <i r="5">
      <x v="6"/>
    </i>
    <i r="5">
      <x v="7"/>
    </i>
    <i r="5">
      <x v="8"/>
    </i>
    <i r="5"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28" hier="-1"/>
  </pageFields>
  <dataFields count="2">
    <dataField name="Количество из ID" fld="0" subtotal="count" baseField="0" baseItem="0"/>
    <dataField name="Сумма из ID2" fld="0" showDataAs="percentOfTotal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AC68"/>
  <sheetViews>
    <sheetView showGridLines="0" tabSelected="1" workbookViewId="0">
      <selection activeCell="J14" sqref="J14"/>
    </sheetView>
  </sheetViews>
  <sheetFormatPr defaultColWidth="8.85546875" defaultRowHeight="15" x14ac:dyDescent="0.25"/>
  <cols>
    <col min="1" max="1" width="5" bestFit="1" customWidth="1"/>
    <col min="2" max="2" width="12.140625" bestFit="1" customWidth="1"/>
    <col min="3" max="3" width="15.7109375" bestFit="1" customWidth="1"/>
    <col min="4" max="4" width="15.42578125" bestFit="1" customWidth="1"/>
    <col min="5" max="5" width="14.85546875" bestFit="1" customWidth="1"/>
    <col min="6" max="6" width="15.28515625" bestFit="1" customWidth="1"/>
    <col min="7" max="7" width="16" bestFit="1" customWidth="1"/>
    <col min="8" max="8" width="9" bestFit="1" customWidth="1"/>
    <col min="9" max="9" width="18" bestFit="1" customWidth="1"/>
    <col min="10" max="10" width="21.85546875" bestFit="1" customWidth="1"/>
    <col min="11" max="11" width="17.85546875" bestFit="1" customWidth="1"/>
    <col min="12" max="13" width="21.140625" bestFit="1" customWidth="1"/>
    <col min="14" max="14" width="22" bestFit="1" customWidth="1"/>
    <col min="15" max="15" width="28.7109375" bestFit="1" customWidth="1"/>
    <col min="16" max="16" width="20" bestFit="1" customWidth="1"/>
    <col min="17" max="17" width="20.7109375" bestFit="1" customWidth="1"/>
    <col min="18" max="18" width="16.7109375" bestFit="1" customWidth="1"/>
    <col min="19" max="19" width="27.140625" bestFit="1" customWidth="1"/>
    <col min="20" max="20" width="20.140625" bestFit="1" customWidth="1"/>
    <col min="21" max="21" width="20.85546875" bestFit="1" customWidth="1"/>
    <col min="22" max="23" width="36.42578125" bestFit="1" customWidth="1"/>
    <col min="24" max="24" width="22.140625" bestFit="1" customWidth="1"/>
    <col min="25" max="25" width="36.42578125" bestFit="1" customWidth="1"/>
    <col min="26" max="26" width="19.140625" bestFit="1" customWidth="1"/>
    <col min="27" max="27" width="17" bestFit="1" customWidth="1"/>
    <col min="29" max="29" width="12.8554687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94</v>
      </c>
      <c r="AC1" t="s">
        <v>96</v>
      </c>
    </row>
    <row r="29" spans="16:29" x14ac:dyDescent="0.25">
      <c r="P29">
        <v>20973058</v>
      </c>
      <c r="Q29" t="s">
        <v>39</v>
      </c>
      <c r="R29" t="s">
        <v>40</v>
      </c>
      <c r="S29" t="s">
        <v>46</v>
      </c>
      <c r="T29" t="s">
        <v>47</v>
      </c>
      <c r="U29" t="s">
        <v>49</v>
      </c>
      <c r="V29">
        <v>15122306</v>
      </c>
      <c r="W29" t="s">
        <v>50</v>
      </c>
      <c r="X29" t="s">
        <v>51</v>
      </c>
      <c r="Y29" t="s">
        <v>45</v>
      </c>
      <c r="Z29">
        <v>43</v>
      </c>
      <c r="AA29">
        <v>1</v>
      </c>
      <c r="AB29" t="str">
        <f t="shared" ref="AB2:AB29" si="0">IF(X29="вне аренды",W29,X29)</f>
        <v>ЗАО `ТЛС`</v>
      </c>
      <c r="AC29" t="s">
        <v>95</v>
      </c>
    </row>
    <row r="30" spans="16:29" x14ac:dyDescent="0.25">
      <c r="P30">
        <v>20973058</v>
      </c>
      <c r="Q30" t="s">
        <v>39</v>
      </c>
      <c r="R30" t="s">
        <v>40</v>
      </c>
      <c r="S30" t="s">
        <v>46</v>
      </c>
      <c r="T30" t="s">
        <v>47</v>
      </c>
      <c r="U30" t="s">
        <v>48</v>
      </c>
      <c r="V30">
        <v>50506288</v>
      </c>
      <c r="W30" t="s">
        <v>53</v>
      </c>
      <c r="X30" t="s">
        <v>52</v>
      </c>
      <c r="Y30" t="s">
        <v>45</v>
      </c>
      <c r="Z30">
        <v>46</v>
      </c>
      <c r="AA30">
        <v>1</v>
      </c>
      <c r="AB30" t="str">
        <f t="shared" ref="AB30:AB47" si="1">IF(X30="вне аренды",W30,X30)</f>
        <v>ОАО `СГ-транс`</v>
      </c>
      <c r="AC30" t="s">
        <v>95</v>
      </c>
    </row>
    <row r="31" spans="16:29" x14ac:dyDescent="0.25">
      <c r="P31">
        <v>20973058</v>
      </c>
      <c r="Q31" t="s">
        <v>29</v>
      </c>
      <c r="R31" t="s">
        <v>55</v>
      </c>
      <c r="S31" t="s">
        <v>56</v>
      </c>
      <c r="T31" t="s">
        <v>57</v>
      </c>
      <c r="U31" t="s">
        <v>32</v>
      </c>
      <c r="V31" t="s">
        <v>58</v>
      </c>
      <c r="W31" t="s">
        <v>50</v>
      </c>
      <c r="X31" t="s">
        <v>59</v>
      </c>
      <c r="Y31" t="s">
        <v>45</v>
      </c>
      <c r="Z31">
        <v>0</v>
      </c>
      <c r="AA31">
        <v>1</v>
      </c>
      <c r="AB31" t="str">
        <f t="shared" si="1"/>
        <v>ЗАО `Спецэнерготранс`</v>
      </c>
      <c r="AC31" t="s">
        <v>95</v>
      </c>
    </row>
    <row r="32" spans="16:29" x14ac:dyDescent="0.25">
      <c r="P32">
        <v>20973058</v>
      </c>
      <c r="Q32" t="s">
        <v>29</v>
      </c>
      <c r="R32" t="s">
        <v>55</v>
      </c>
      <c r="S32" t="s">
        <v>56</v>
      </c>
      <c r="T32" t="s">
        <v>57</v>
      </c>
      <c r="U32" t="s">
        <v>32</v>
      </c>
      <c r="V32" t="s">
        <v>58</v>
      </c>
      <c r="W32" t="s">
        <v>50</v>
      </c>
      <c r="X32" t="s">
        <v>59</v>
      </c>
      <c r="Y32" t="s">
        <v>45</v>
      </c>
      <c r="Z32">
        <v>0</v>
      </c>
      <c r="AA32">
        <v>1</v>
      </c>
      <c r="AB32" t="str">
        <f t="shared" si="1"/>
        <v>ЗАО `Спецэнерготранс`</v>
      </c>
      <c r="AC32" t="s">
        <v>95</v>
      </c>
    </row>
    <row r="33" spans="14:29" x14ac:dyDescent="0.25">
      <c r="P33">
        <v>20973058</v>
      </c>
      <c r="Q33" t="s">
        <v>29</v>
      </c>
      <c r="R33" t="s">
        <v>55</v>
      </c>
      <c r="S33" t="s">
        <v>56</v>
      </c>
      <c r="T33" t="s">
        <v>57</v>
      </c>
      <c r="U33" t="s">
        <v>32</v>
      </c>
      <c r="V33" t="s">
        <v>58</v>
      </c>
      <c r="W33" t="s">
        <v>50</v>
      </c>
      <c r="X33" t="s">
        <v>59</v>
      </c>
      <c r="Y33" t="s">
        <v>45</v>
      </c>
      <c r="Z33">
        <v>45</v>
      </c>
      <c r="AA33">
        <v>1</v>
      </c>
      <c r="AB33" t="str">
        <f t="shared" si="1"/>
        <v>ЗАО `Спецэнерготранс`</v>
      </c>
      <c r="AC33" t="s">
        <v>95</v>
      </c>
    </row>
    <row r="34" spans="14:29" x14ac:dyDescent="0.25">
      <c r="N34" t="s">
        <v>31</v>
      </c>
      <c r="O34" t="s">
        <v>33</v>
      </c>
      <c r="P34">
        <v>20973058</v>
      </c>
      <c r="Q34" t="s">
        <v>39</v>
      </c>
      <c r="R34" t="s">
        <v>40</v>
      </c>
      <c r="S34" t="s">
        <v>41</v>
      </c>
      <c r="T34" t="s">
        <v>42</v>
      </c>
      <c r="U34" t="s">
        <v>60</v>
      </c>
      <c r="V34" t="s">
        <v>61</v>
      </c>
      <c r="W34" t="s">
        <v>62</v>
      </c>
      <c r="X34" t="s">
        <v>44</v>
      </c>
      <c r="Y34" t="s">
        <v>45</v>
      </c>
      <c r="Z34">
        <v>42</v>
      </c>
      <c r="AA34">
        <v>1</v>
      </c>
      <c r="AB34" t="str">
        <f t="shared" si="1"/>
        <v>ООО `Нурминен Лоджистикс`</v>
      </c>
      <c r="AC34" t="s">
        <v>95</v>
      </c>
    </row>
    <row r="35" spans="14:29" x14ac:dyDescent="0.25">
      <c r="N35" t="s">
        <v>32</v>
      </c>
      <c r="O35" t="s">
        <v>33</v>
      </c>
      <c r="P35">
        <v>20973058</v>
      </c>
      <c r="Q35" t="s">
        <v>29</v>
      </c>
      <c r="R35" t="s">
        <v>55</v>
      </c>
      <c r="S35" t="s">
        <v>56</v>
      </c>
      <c r="T35" t="s">
        <v>57</v>
      </c>
      <c r="U35" t="s">
        <v>32</v>
      </c>
      <c r="V35" t="s">
        <v>58</v>
      </c>
      <c r="W35" t="s">
        <v>63</v>
      </c>
      <c r="X35" t="s">
        <v>64</v>
      </c>
      <c r="Y35" t="s">
        <v>45</v>
      </c>
      <c r="Z35">
        <v>49</v>
      </c>
      <c r="AA35">
        <v>1</v>
      </c>
      <c r="AB35" t="str">
        <f t="shared" si="1"/>
        <v>ООО `ТТК`</v>
      </c>
      <c r="AC35" t="s">
        <v>95</v>
      </c>
    </row>
    <row r="36" spans="14:29" x14ac:dyDescent="0.25">
      <c r="N36" t="s">
        <v>31</v>
      </c>
      <c r="O36" t="s">
        <v>33</v>
      </c>
      <c r="P36">
        <v>20973058</v>
      </c>
      <c r="Q36" t="s">
        <v>39</v>
      </c>
      <c r="R36" t="s">
        <v>40</v>
      </c>
      <c r="S36" t="s">
        <v>46</v>
      </c>
      <c r="T36" t="s">
        <v>47</v>
      </c>
      <c r="U36" t="s">
        <v>48</v>
      </c>
      <c r="V36">
        <v>50506288</v>
      </c>
      <c r="W36" t="s">
        <v>62</v>
      </c>
      <c r="X36" t="s">
        <v>44</v>
      </c>
      <c r="Y36" t="s">
        <v>45</v>
      </c>
      <c r="Z36">
        <v>52</v>
      </c>
      <c r="AA36">
        <v>1</v>
      </c>
      <c r="AB36" t="str">
        <f t="shared" si="1"/>
        <v>ООО `Нурминен Лоджистикс`</v>
      </c>
      <c r="AC36" t="s">
        <v>95</v>
      </c>
    </row>
    <row r="37" spans="14:29" x14ac:dyDescent="0.25">
      <c r="N37" t="s">
        <v>31</v>
      </c>
      <c r="O37" t="s">
        <v>33</v>
      </c>
      <c r="P37">
        <v>20973058</v>
      </c>
      <c r="Q37" t="s">
        <v>39</v>
      </c>
      <c r="R37" t="s">
        <v>40</v>
      </c>
      <c r="S37" t="s">
        <v>46</v>
      </c>
      <c r="T37" t="s">
        <v>47</v>
      </c>
      <c r="U37" t="s">
        <v>66</v>
      </c>
      <c r="V37" t="s">
        <v>67</v>
      </c>
      <c r="W37" t="s">
        <v>50</v>
      </c>
      <c r="X37" t="s">
        <v>59</v>
      </c>
      <c r="Y37" t="s">
        <v>45</v>
      </c>
      <c r="Z37">
        <v>45</v>
      </c>
      <c r="AA37">
        <v>1</v>
      </c>
      <c r="AB37" t="str">
        <f t="shared" si="1"/>
        <v>ЗАО `Спецэнерготранс`</v>
      </c>
      <c r="AC37" t="s">
        <v>95</v>
      </c>
    </row>
    <row r="38" spans="14:29" x14ac:dyDescent="0.25">
      <c r="N38" t="s">
        <v>31</v>
      </c>
      <c r="O38" t="s">
        <v>33</v>
      </c>
      <c r="P38">
        <v>20973058</v>
      </c>
      <c r="Q38" t="s">
        <v>39</v>
      </c>
      <c r="R38" t="s">
        <v>40</v>
      </c>
      <c r="S38" t="s">
        <v>41</v>
      </c>
      <c r="T38" t="s">
        <v>42</v>
      </c>
      <c r="U38" t="s">
        <v>68</v>
      </c>
      <c r="V38">
        <v>0</v>
      </c>
      <c r="W38" t="s">
        <v>50</v>
      </c>
      <c r="X38" t="s">
        <v>59</v>
      </c>
      <c r="Y38" t="s">
        <v>45</v>
      </c>
      <c r="Z38">
        <v>40</v>
      </c>
      <c r="AA38">
        <v>1</v>
      </c>
      <c r="AB38" t="str">
        <f t="shared" si="1"/>
        <v>ЗАО `Спецэнерготранс`</v>
      </c>
      <c r="AC38" t="s">
        <v>95</v>
      </c>
    </row>
    <row r="39" spans="14:29" x14ac:dyDescent="0.25">
      <c r="N39" t="s">
        <v>31</v>
      </c>
      <c r="O39" t="s">
        <v>33</v>
      </c>
      <c r="P39">
        <v>20973058</v>
      </c>
      <c r="Q39" t="s">
        <v>69</v>
      </c>
      <c r="R39" t="s">
        <v>65</v>
      </c>
      <c r="S39" t="s">
        <v>70</v>
      </c>
      <c r="T39" t="s">
        <v>71</v>
      </c>
      <c r="U39" t="s">
        <v>72</v>
      </c>
      <c r="V39">
        <v>0</v>
      </c>
      <c r="W39" t="s">
        <v>50</v>
      </c>
      <c r="X39" t="s">
        <v>59</v>
      </c>
      <c r="Y39" t="s">
        <v>45</v>
      </c>
      <c r="Z39">
        <v>47</v>
      </c>
      <c r="AA39">
        <v>1</v>
      </c>
      <c r="AB39" t="str">
        <f t="shared" si="1"/>
        <v>ЗАО `Спецэнерготранс`</v>
      </c>
      <c r="AC39" t="s">
        <v>95</v>
      </c>
    </row>
    <row r="40" spans="14:29" x14ac:dyDescent="0.25">
      <c r="N40" t="s">
        <v>31</v>
      </c>
      <c r="O40" t="s">
        <v>33</v>
      </c>
      <c r="P40">
        <v>20973058</v>
      </c>
      <c r="Q40" t="s">
        <v>39</v>
      </c>
      <c r="R40" t="s">
        <v>40</v>
      </c>
      <c r="S40" t="s">
        <v>46</v>
      </c>
      <c r="T40" t="s">
        <v>47</v>
      </c>
      <c r="U40" t="s">
        <v>48</v>
      </c>
      <c r="V40">
        <v>50506288</v>
      </c>
      <c r="W40" t="s">
        <v>62</v>
      </c>
      <c r="X40" t="s">
        <v>44</v>
      </c>
      <c r="Y40" t="s">
        <v>45</v>
      </c>
      <c r="Z40">
        <v>47</v>
      </c>
      <c r="AA40">
        <v>1</v>
      </c>
      <c r="AB40" t="str">
        <f t="shared" si="1"/>
        <v>ООО `Нурминен Лоджистикс`</v>
      </c>
      <c r="AC40" t="s">
        <v>95</v>
      </c>
    </row>
    <row r="41" spans="14:29" x14ac:dyDescent="0.25">
      <c r="N41" t="s">
        <v>31</v>
      </c>
      <c r="O41" t="s">
        <v>33</v>
      </c>
      <c r="P41">
        <v>20973058</v>
      </c>
      <c r="Q41" t="s">
        <v>39</v>
      </c>
      <c r="R41" t="s">
        <v>40</v>
      </c>
      <c r="S41" t="s">
        <v>41</v>
      </c>
      <c r="T41" t="s">
        <v>42</v>
      </c>
      <c r="U41" t="s">
        <v>73</v>
      </c>
      <c r="V41" t="s">
        <v>74</v>
      </c>
      <c r="W41" t="s">
        <v>43</v>
      </c>
      <c r="X41" t="s">
        <v>44</v>
      </c>
      <c r="Y41" t="s">
        <v>45</v>
      </c>
      <c r="Z41">
        <v>42</v>
      </c>
      <c r="AA41">
        <v>1</v>
      </c>
      <c r="AB41" t="str">
        <f t="shared" si="1"/>
        <v>ЗАО `РТХ-ЛОГИСТИК`</v>
      </c>
      <c r="AC41" t="s">
        <v>95</v>
      </c>
    </row>
    <row r="42" spans="14:29" x14ac:dyDescent="0.25">
      <c r="N42" t="s">
        <v>31</v>
      </c>
      <c r="O42" t="s">
        <v>33</v>
      </c>
      <c r="P42">
        <v>20973058</v>
      </c>
      <c r="Q42" t="s">
        <v>39</v>
      </c>
      <c r="R42" t="s">
        <v>40</v>
      </c>
      <c r="S42" t="s">
        <v>46</v>
      </c>
      <c r="T42" t="s">
        <v>47</v>
      </c>
      <c r="U42" t="s">
        <v>48</v>
      </c>
      <c r="V42">
        <v>50506288</v>
      </c>
      <c r="W42" t="s">
        <v>43</v>
      </c>
      <c r="X42" t="s">
        <v>44</v>
      </c>
      <c r="Y42" t="s">
        <v>45</v>
      </c>
      <c r="Z42">
        <v>50</v>
      </c>
      <c r="AA42">
        <v>1</v>
      </c>
      <c r="AB42" t="str">
        <f t="shared" si="1"/>
        <v>ЗАО `РТХ-ЛОГИСТИК`</v>
      </c>
      <c r="AC42" t="s">
        <v>95</v>
      </c>
    </row>
    <row r="43" spans="14:29" x14ac:dyDescent="0.25">
      <c r="N43" t="s">
        <v>31</v>
      </c>
      <c r="O43" t="s">
        <v>33</v>
      </c>
      <c r="P43">
        <v>20973058</v>
      </c>
      <c r="Q43" t="s">
        <v>39</v>
      </c>
      <c r="R43" t="s">
        <v>40</v>
      </c>
      <c r="S43" t="s">
        <v>41</v>
      </c>
      <c r="T43" t="s">
        <v>42</v>
      </c>
      <c r="U43" t="s">
        <v>75</v>
      </c>
      <c r="V43">
        <v>50506288</v>
      </c>
      <c r="W43" t="s">
        <v>43</v>
      </c>
      <c r="X43" t="s">
        <v>44</v>
      </c>
      <c r="Y43" t="s">
        <v>45</v>
      </c>
      <c r="Z43">
        <v>52</v>
      </c>
      <c r="AA43">
        <v>1</v>
      </c>
      <c r="AB43" t="str">
        <f t="shared" si="1"/>
        <v>ЗАО `РТХ-ЛОГИСТИК`</v>
      </c>
      <c r="AC43" t="s">
        <v>95</v>
      </c>
    </row>
    <row r="44" spans="14:29" x14ac:dyDescent="0.25">
      <c r="N44" t="s">
        <v>32</v>
      </c>
      <c r="O44" t="s">
        <v>33</v>
      </c>
      <c r="P44">
        <v>20973058</v>
      </c>
      <c r="Q44" t="s">
        <v>29</v>
      </c>
      <c r="R44" t="s">
        <v>55</v>
      </c>
      <c r="S44" t="s">
        <v>56</v>
      </c>
      <c r="T44" t="s">
        <v>57</v>
      </c>
      <c r="U44" t="s">
        <v>32</v>
      </c>
      <c r="V44" t="s">
        <v>58</v>
      </c>
      <c r="W44" t="s">
        <v>63</v>
      </c>
      <c r="X44" t="s">
        <v>76</v>
      </c>
      <c r="Y44" t="s">
        <v>45</v>
      </c>
      <c r="Z44">
        <v>50</v>
      </c>
      <c r="AA44">
        <v>1</v>
      </c>
      <c r="AB44" t="str">
        <f t="shared" si="1"/>
        <v>ООО "РСТ"</v>
      </c>
      <c r="AC44" t="s">
        <v>95</v>
      </c>
    </row>
    <row r="45" spans="14:29" x14ac:dyDescent="0.25">
      <c r="N45" t="s">
        <v>32</v>
      </c>
      <c r="O45" t="s">
        <v>33</v>
      </c>
      <c r="P45">
        <v>20973058</v>
      </c>
      <c r="Q45" t="s">
        <v>29</v>
      </c>
      <c r="R45" t="s">
        <v>55</v>
      </c>
      <c r="S45" t="s">
        <v>56</v>
      </c>
      <c r="T45" t="s">
        <v>57</v>
      </c>
      <c r="U45" t="s">
        <v>32</v>
      </c>
      <c r="V45" t="s">
        <v>58</v>
      </c>
      <c r="W45" t="s">
        <v>77</v>
      </c>
      <c r="X45" t="s">
        <v>76</v>
      </c>
      <c r="Y45" t="s">
        <v>45</v>
      </c>
      <c r="Z45">
        <v>50</v>
      </c>
      <c r="AA45">
        <v>1</v>
      </c>
      <c r="AB45" t="str">
        <f t="shared" si="1"/>
        <v>ООО "РСТ"</v>
      </c>
      <c r="AC45" t="s">
        <v>95</v>
      </c>
    </row>
    <row r="46" spans="14:29" x14ac:dyDescent="0.25">
      <c r="N46" t="s">
        <v>31</v>
      </c>
      <c r="O46" t="s">
        <v>33</v>
      </c>
      <c r="P46">
        <v>20973058</v>
      </c>
      <c r="Q46" t="s">
        <v>39</v>
      </c>
      <c r="R46" t="s">
        <v>40</v>
      </c>
      <c r="S46" t="s">
        <v>41</v>
      </c>
      <c r="T46" t="s">
        <v>42</v>
      </c>
      <c r="U46" t="s">
        <v>75</v>
      </c>
      <c r="V46">
        <v>50506288</v>
      </c>
      <c r="W46" t="s">
        <v>63</v>
      </c>
      <c r="X46" t="s">
        <v>76</v>
      </c>
      <c r="Y46" t="s">
        <v>45</v>
      </c>
      <c r="Z46">
        <v>49</v>
      </c>
      <c r="AA46">
        <v>1</v>
      </c>
      <c r="AB46" t="str">
        <f t="shared" si="1"/>
        <v>ООО "РСТ"</v>
      </c>
      <c r="AC46" t="s">
        <v>95</v>
      </c>
    </row>
    <row r="47" spans="14:29" x14ac:dyDescent="0.25">
      <c r="N47" t="s">
        <v>31</v>
      </c>
      <c r="O47" t="s">
        <v>33</v>
      </c>
      <c r="P47">
        <v>20973058</v>
      </c>
      <c r="Q47" t="s">
        <v>39</v>
      </c>
      <c r="R47" t="s">
        <v>40</v>
      </c>
      <c r="S47" t="s">
        <v>46</v>
      </c>
      <c r="T47" t="s">
        <v>47</v>
      </c>
      <c r="U47" t="s">
        <v>48</v>
      </c>
      <c r="V47">
        <v>50506288</v>
      </c>
      <c r="W47" t="s">
        <v>78</v>
      </c>
      <c r="X47" t="s">
        <v>79</v>
      </c>
      <c r="Y47" t="s">
        <v>45</v>
      </c>
      <c r="Z47">
        <v>50</v>
      </c>
      <c r="AA47">
        <v>1</v>
      </c>
      <c r="AB47" t="str">
        <f t="shared" si="1"/>
        <v>ООО `ВИКОР`</v>
      </c>
      <c r="AC47" t="s">
        <v>95</v>
      </c>
    </row>
    <row r="48" spans="14:29" x14ac:dyDescent="0.25">
      <c r="N48" t="s">
        <v>32</v>
      </c>
      <c r="O48" t="s">
        <v>33</v>
      </c>
      <c r="P48">
        <v>20973058</v>
      </c>
      <c r="Q48" t="s">
        <v>29</v>
      </c>
      <c r="R48" t="s">
        <v>55</v>
      </c>
      <c r="S48" t="s">
        <v>56</v>
      </c>
      <c r="T48" t="s">
        <v>57</v>
      </c>
      <c r="U48" t="s">
        <v>32</v>
      </c>
      <c r="V48" t="s">
        <v>58</v>
      </c>
      <c r="W48" t="s">
        <v>63</v>
      </c>
      <c r="X48" t="s">
        <v>64</v>
      </c>
      <c r="Y48" t="s">
        <v>45</v>
      </c>
      <c r="Z48">
        <v>42</v>
      </c>
      <c r="AA48">
        <v>1</v>
      </c>
      <c r="AB48" t="str">
        <f t="shared" ref="AB48:AB56" si="2">IF(X48="вне аренды",W48,X48)</f>
        <v>ООО `ТТК`</v>
      </c>
      <c r="AC48" t="s">
        <v>95</v>
      </c>
    </row>
    <row r="49" spans="14:29" x14ac:dyDescent="0.25">
      <c r="N49" t="s">
        <v>32</v>
      </c>
      <c r="O49" t="s">
        <v>33</v>
      </c>
      <c r="P49">
        <v>20973058</v>
      </c>
      <c r="Q49" t="s">
        <v>29</v>
      </c>
      <c r="R49" t="s">
        <v>55</v>
      </c>
      <c r="S49" t="s">
        <v>56</v>
      </c>
      <c r="T49" t="s">
        <v>57</v>
      </c>
      <c r="U49" t="s">
        <v>32</v>
      </c>
      <c r="V49" t="s">
        <v>58</v>
      </c>
      <c r="W49" t="s">
        <v>63</v>
      </c>
      <c r="X49" t="s">
        <v>76</v>
      </c>
      <c r="Y49" t="s">
        <v>45</v>
      </c>
      <c r="Z49">
        <v>1</v>
      </c>
      <c r="AA49">
        <v>1</v>
      </c>
      <c r="AB49" t="str">
        <f t="shared" si="2"/>
        <v>ООО "РСТ"</v>
      </c>
      <c r="AC49" t="s">
        <v>95</v>
      </c>
    </row>
    <row r="50" spans="14:29" x14ac:dyDescent="0.25">
      <c r="N50" t="s">
        <v>32</v>
      </c>
      <c r="O50" t="s">
        <v>33</v>
      </c>
      <c r="P50">
        <v>20973058</v>
      </c>
      <c r="Q50" t="s">
        <v>29</v>
      </c>
      <c r="R50" t="s">
        <v>55</v>
      </c>
      <c r="S50" t="s">
        <v>56</v>
      </c>
      <c r="T50" t="s">
        <v>57</v>
      </c>
      <c r="U50" t="s">
        <v>32</v>
      </c>
      <c r="V50" t="s">
        <v>58</v>
      </c>
      <c r="W50" t="s">
        <v>63</v>
      </c>
      <c r="X50" t="s">
        <v>76</v>
      </c>
      <c r="Y50" t="s">
        <v>45</v>
      </c>
      <c r="Z50">
        <v>48</v>
      </c>
      <c r="AA50">
        <v>1</v>
      </c>
      <c r="AB50" t="str">
        <f t="shared" si="2"/>
        <v>ООО "РСТ"</v>
      </c>
      <c r="AC50" t="s">
        <v>95</v>
      </c>
    </row>
    <row r="51" spans="14:29" x14ac:dyDescent="0.25">
      <c r="N51" t="s">
        <v>32</v>
      </c>
      <c r="O51" t="s">
        <v>33</v>
      </c>
      <c r="P51">
        <v>20973058</v>
      </c>
      <c r="Q51" t="s">
        <v>29</v>
      </c>
      <c r="R51" t="s">
        <v>55</v>
      </c>
      <c r="S51" t="s">
        <v>56</v>
      </c>
      <c r="T51" t="s">
        <v>57</v>
      </c>
      <c r="U51" t="s">
        <v>32</v>
      </c>
      <c r="V51" t="s">
        <v>58</v>
      </c>
      <c r="W51" t="s">
        <v>80</v>
      </c>
      <c r="X51" t="s">
        <v>44</v>
      </c>
      <c r="Y51" t="s">
        <v>45</v>
      </c>
      <c r="Z51">
        <v>45</v>
      </c>
      <c r="AA51">
        <v>1</v>
      </c>
      <c r="AB51" t="str">
        <f t="shared" si="2"/>
        <v>ООО `УГП`</v>
      </c>
      <c r="AC51" t="s">
        <v>95</v>
      </c>
    </row>
    <row r="52" spans="14:29" x14ac:dyDescent="0.25">
      <c r="N52" t="s">
        <v>31</v>
      </c>
      <c r="O52" t="s">
        <v>33</v>
      </c>
      <c r="P52">
        <v>20973058</v>
      </c>
      <c r="Q52" t="s">
        <v>39</v>
      </c>
      <c r="R52" t="s">
        <v>40</v>
      </c>
      <c r="S52" t="s">
        <v>41</v>
      </c>
      <c r="T52" t="s">
        <v>42</v>
      </c>
      <c r="U52" t="s">
        <v>73</v>
      </c>
      <c r="V52">
        <v>39403079</v>
      </c>
      <c r="W52" t="s">
        <v>50</v>
      </c>
      <c r="X52" t="s">
        <v>43</v>
      </c>
      <c r="Y52" t="s">
        <v>45</v>
      </c>
      <c r="Z52">
        <v>39</v>
      </c>
      <c r="AA52">
        <v>1</v>
      </c>
      <c r="AB52" t="str">
        <f t="shared" si="2"/>
        <v>ЗАО `РТХ-ЛОГИСТИК`</v>
      </c>
      <c r="AC52" t="s">
        <v>95</v>
      </c>
    </row>
    <row r="53" spans="14:29" x14ac:dyDescent="0.25">
      <c r="N53" t="s">
        <v>31</v>
      </c>
      <c r="O53" t="s">
        <v>33</v>
      </c>
      <c r="P53">
        <v>20973058</v>
      </c>
      <c r="Q53" t="s">
        <v>39</v>
      </c>
      <c r="R53" t="s">
        <v>40</v>
      </c>
      <c r="S53" t="s">
        <v>41</v>
      </c>
      <c r="T53" t="s">
        <v>42</v>
      </c>
      <c r="U53" t="s">
        <v>75</v>
      </c>
      <c r="V53">
        <v>50506288</v>
      </c>
      <c r="W53" t="s">
        <v>62</v>
      </c>
      <c r="X53" t="s">
        <v>44</v>
      </c>
      <c r="Y53" t="s">
        <v>45</v>
      </c>
      <c r="Z53">
        <v>59</v>
      </c>
      <c r="AA53">
        <v>1</v>
      </c>
      <c r="AB53" t="str">
        <f t="shared" si="2"/>
        <v>ООО `Нурминен Лоджистикс`</v>
      </c>
      <c r="AC53" t="s">
        <v>95</v>
      </c>
    </row>
    <row r="54" spans="14:29" x14ac:dyDescent="0.25">
      <c r="R54" t="s">
        <v>40</v>
      </c>
      <c r="S54" t="s">
        <v>46</v>
      </c>
      <c r="T54" t="s">
        <v>47</v>
      </c>
      <c r="U54" t="s">
        <v>66</v>
      </c>
      <c r="V54" t="s">
        <v>67</v>
      </c>
      <c r="W54" t="s">
        <v>62</v>
      </c>
      <c r="X54" t="s">
        <v>44</v>
      </c>
      <c r="Y54" t="s">
        <v>45</v>
      </c>
      <c r="Z54">
        <v>46</v>
      </c>
      <c r="AA54">
        <v>1</v>
      </c>
      <c r="AB54" t="str">
        <f t="shared" si="2"/>
        <v>ООО `Нурминен Лоджистикс`</v>
      </c>
      <c r="AC54" t="s">
        <v>95</v>
      </c>
    </row>
    <row r="55" spans="14:29" x14ac:dyDescent="0.25">
      <c r="R55" t="s">
        <v>40</v>
      </c>
      <c r="S55" t="s">
        <v>41</v>
      </c>
      <c r="T55" t="s">
        <v>42</v>
      </c>
      <c r="U55" t="s">
        <v>75</v>
      </c>
      <c r="V55">
        <v>50506288</v>
      </c>
      <c r="W55" t="s">
        <v>62</v>
      </c>
      <c r="X55" t="s">
        <v>44</v>
      </c>
      <c r="Y55" t="s">
        <v>45</v>
      </c>
      <c r="Z55">
        <v>53</v>
      </c>
      <c r="AA55">
        <v>1</v>
      </c>
      <c r="AB55" t="str">
        <f t="shared" si="2"/>
        <v>ООО `Нурминен Лоджистикс`</v>
      </c>
      <c r="AC55" t="s">
        <v>95</v>
      </c>
    </row>
    <row r="56" spans="14:29" x14ac:dyDescent="0.25">
      <c r="R56" t="s">
        <v>55</v>
      </c>
      <c r="S56" t="s">
        <v>56</v>
      </c>
      <c r="T56" t="s">
        <v>81</v>
      </c>
      <c r="U56" t="s">
        <v>32</v>
      </c>
      <c r="V56" t="s">
        <v>82</v>
      </c>
      <c r="W56" t="s">
        <v>83</v>
      </c>
      <c r="X56" t="s">
        <v>44</v>
      </c>
      <c r="Y56" t="s">
        <v>45</v>
      </c>
      <c r="Z56">
        <v>50</v>
      </c>
      <c r="AA56">
        <v>1</v>
      </c>
      <c r="AB56" t="str">
        <f t="shared" si="2"/>
        <v>ООО `ТК Экспресс`</v>
      </c>
      <c r="AC56" t="s">
        <v>95</v>
      </c>
    </row>
    <row r="57" spans="14:29" x14ac:dyDescent="0.25">
      <c r="R57" t="s">
        <v>55</v>
      </c>
      <c r="S57" t="s">
        <v>56</v>
      </c>
      <c r="T57" t="s">
        <v>81</v>
      </c>
      <c r="U57" t="s">
        <v>32</v>
      </c>
      <c r="V57" t="s">
        <v>82</v>
      </c>
      <c r="W57" t="s">
        <v>83</v>
      </c>
      <c r="X57" t="s">
        <v>44</v>
      </c>
      <c r="Y57" t="s">
        <v>45</v>
      </c>
      <c r="Z57">
        <v>0</v>
      </c>
      <c r="AA57">
        <v>1</v>
      </c>
      <c r="AB57" t="str">
        <f>IF(X57="вне аренды",W57,X57)</f>
        <v>ООО `ТК Экспресс`</v>
      </c>
      <c r="AC57" t="s">
        <v>95</v>
      </c>
    </row>
    <row r="58" spans="14:29" x14ac:dyDescent="0.25">
      <c r="R58" t="s">
        <v>40</v>
      </c>
      <c r="S58" t="s">
        <v>41</v>
      </c>
      <c r="T58" t="s">
        <v>42</v>
      </c>
      <c r="U58" t="s">
        <v>75</v>
      </c>
      <c r="V58">
        <v>50506288</v>
      </c>
      <c r="W58" t="s">
        <v>50</v>
      </c>
      <c r="X58" t="s">
        <v>59</v>
      </c>
      <c r="Y58" t="s">
        <v>45</v>
      </c>
      <c r="Z58">
        <v>45</v>
      </c>
      <c r="AA58">
        <v>1</v>
      </c>
      <c r="AB58" t="str">
        <f t="shared" ref="AB58:AB68" si="3">IF(X58="вне аренды",W58,X58)</f>
        <v>ЗАО `Спецэнерготранс`</v>
      </c>
      <c r="AC58" t="s">
        <v>95</v>
      </c>
    </row>
    <row r="59" spans="14:29" x14ac:dyDescent="0.25">
      <c r="R59" t="s">
        <v>55</v>
      </c>
      <c r="S59" t="s">
        <v>56</v>
      </c>
      <c r="T59" t="s">
        <v>57</v>
      </c>
      <c r="U59" t="s">
        <v>32</v>
      </c>
      <c r="V59" t="s">
        <v>58</v>
      </c>
      <c r="W59" t="s">
        <v>63</v>
      </c>
      <c r="X59" t="s">
        <v>76</v>
      </c>
      <c r="Y59" t="s">
        <v>45</v>
      </c>
      <c r="Z59">
        <v>50</v>
      </c>
      <c r="AA59">
        <v>1</v>
      </c>
      <c r="AB59" t="str">
        <f t="shared" si="3"/>
        <v>ООО "РСТ"</v>
      </c>
      <c r="AC59" t="s">
        <v>95</v>
      </c>
    </row>
    <row r="60" spans="14:29" x14ac:dyDescent="0.25">
      <c r="R60" t="s">
        <v>40</v>
      </c>
      <c r="S60" t="s">
        <v>41</v>
      </c>
      <c r="T60" t="s">
        <v>42</v>
      </c>
      <c r="U60" t="s">
        <v>60</v>
      </c>
      <c r="V60" t="s">
        <v>61</v>
      </c>
      <c r="W60" t="s">
        <v>62</v>
      </c>
      <c r="X60" t="s">
        <v>44</v>
      </c>
      <c r="Y60" t="s">
        <v>45</v>
      </c>
      <c r="Z60">
        <v>34</v>
      </c>
      <c r="AA60">
        <v>1</v>
      </c>
      <c r="AB60" t="str">
        <f t="shared" si="3"/>
        <v>ООО `Нурминен Лоджистикс`</v>
      </c>
      <c r="AC60" t="s">
        <v>95</v>
      </c>
    </row>
    <row r="61" spans="14:29" x14ac:dyDescent="0.25">
      <c r="R61" t="s">
        <v>55</v>
      </c>
      <c r="S61" t="s">
        <v>56</v>
      </c>
      <c r="T61" t="s">
        <v>57</v>
      </c>
      <c r="U61" t="s">
        <v>32</v>
      </c>
      <c r="V61" t="s">
        <v>58</v>
      </c>
      <c r="W61" t="s">
        <v>50</v>
      </c>
      <c r="X61" t="s">
        <v>59</v>
      </c>
      <c r="Y61" t="s">
        <v>45</v>
      </c>
      <c r="Z61">
        <v>49</v>
      </c>
      <c r="AA61">
        <v>1</v>
      </c>
      <c r="AB61" t="str">
        <f t="shared" si="3"/>
        <v>ЗАО `Спецэнерготранс`</v>
      </c>
      <c r="AC61" t="s">
        <v>95</v>
      </c>
    </row>
    <row r="62" spans="14:29" x14ac:dyDescent="0.25">
      <c r="R62" t="s">
        <v>40</v>
      </c>
      <c r="S62" t="s">
        <v>46</v>
      </c>
      <c r="T62" t="s">
        <v>47</v>
      </c>
      <c r="U62" t="s">
        <v>84</v>
      </c>
      <c r="V62">
        <v>39403079</v>
      </c>
      <c r="W62" t="s">
        <v>50</v>
      </c>
      <c r="X62" t="s">
        <v>59</v>
      </c>
      <c r="Y62" t="s">
        <v>45</v>
      </c>
      <c r="Z62">
        <v>36</v>
      </c>
      <c r="AA62">
        <v>1</v>
      </c>
      <c r="AB62" t="str">
        <f t="shared" si="3"/>
        <v>ЗАО `Спецэнерготранс`</v>
      </c>
      <c r="AC62" t="s">
        <v>95</v>
      </c>
    </row>
    <row r="63" spans="14:29" x14ac:dyDescent="0.25">
      <c r="R63" t="s">
        <v>40</v>
      </c>
      <c r="S63" t="s">
        <v>41</v>
      </c>
      <c r="T63" t="s">
        <v>42</v>
      </c>
      <c r="U63" t="s">
        <v>85</v>
      </c>
      <c r="V63">
        <v>39403079</v>
      </c>
      <c r="W63" t="s">
        <v>62</v>
      </c>
      <c r="X63" t="s">
        <v>44</v>
      </c>
      <c r="Y63" t="s">
        <v>45</v>
      </c>
      <c r="Z63">
        <v>40</v>
      </c>
      <c r="AA63">
        <v>1</v>
      </c>
      <c r="AB63" t="str">
        <f t="shared" si="3"/>
        <v>ООО `Нурминен Лоджистикс`</v>
      </c>
      <c r="AC63" t="s">
        <v>95</v>
      </c>
    </row>
    <row r="64" spans="14:29" x14ac:dyDescent="0.25">
      <c r="R64" t="s">
        <v>55</v>
      </c>
      <c r="S64" t="s">
        <v>56</v>
      </c>
      <c r="T64" t="s">
        <v>57</v>
      </c>
      <c r="U64" t="s">
        <v>32</v>
      </c>
      <c r="V64" t="s">
        <v>58</v>
      </c>
      <c r="W64" t="s">
        <v>50</v>
      </c>
      <c r="X64" t="s">
        <v>59</v>
      </c>
      <c r="Y64" t="s">
        <v>45</v>
      </c>
      <c r="Z64">
        <v>50</v>
      </c>
      <c r="AA64">
        <v>1</v>
      </c>
      <c r="AB64" t="str">
        <f t="shared" si="3"/>
        <v>ЗАО `Спецэнерготранс`</v>
      </c>
      <c r="AC64" t="s">
        <v>95</v>
      </c>
    </row>
    <row r="65" spans="18:29" x14ac:dyDescent="0.25">
      <c r="R65" t="s">
        <v>55</v>
      </c>
      <c r="S65" t="s">
        <v>86</v>
      </c>
      <c r="T65" t="s">
        <v>87</v>
      </c>
      <c r="U65" t="s">
        <v>32</v>
      </c>
      <c r="V65" t="s">
        <v>88</v>
      </c>
      <c r="W65" t="s">
        <v>50</v>
      </c>
      <c r="X65" t="s">
        <v>59</v>
      </c>
      <c r="Y65" t="s">
        <v>45</v>
      </c>
      <c r="Z65">
        <v>50</v>
      </c>
      <c r="AA65">
        <v>1</v>
      </c>
      <c r="AB65" t="str">
        <f t="shared" si="3"/>
        <v>ЗАО `Спецэнерготранс`</v>
      </c>
      <c r="AC65" t="s">
        <v>95</v>
      </c>
    </row>
    <row r="66" spans="18:29" x14ac:dyDescent="0.25">
      <c r="R66" t="s">
        <v>40</v>
      </c>
      <c r="S66" t="s">
        <v>41</v>
      </c>
      <c r="T66" t="s">
        <v>42</v>
      </c>
      <c r="U66" t="s">
        <v>73</v>
      </c>
      <c r="V66">
        <v>39403079</v>
      </c>
      <c r="W66" t="s">
        <v>43</v>
      </c>
      <c r="X66" t="s">
        <v>44</v>
      </c>
      <c r="Y66" t="s">
        <v>45</v>
      </c>
      <c r="Z66">
        <v>48</v>
      </c>
      <c r="AA66">
        <v>1</v>
      </c>
      <c r="AB66" t="str">
        <f t="shared" si="3"/>
        <v>ЗАО `РТХ-ЛОГИСТИК`</v>
      </c>
      <c r="AC66" t="s">
        <v>95</v>
      </c>
    </row>
    <row r="67" spans="18:29" x14ac:dyDescent="0.25">
      <c r="R67" t="s">
        <v>40</v>
      </c>
      <c r="S67" t="s">
        <v>89</v>
      </c>
      <c r="T67" t="s">
        <v>90</v>
      </c>
      <c r="U67" t="s">
        <v>90</v>
      </c>
      <c r="V67">
        <v>0</v>
      </c>
      <c r="W67" t="s">
        <v>64</v>
      </c>
      <c r="X67" t="s">
        <v>44</v>
      </c>
      <c r="Y67" t="s">
        <v>45</v>
      </c>
      <c r="Z67">
        <v>42</v>
      </c>
      <c r="AA67">
        <v>1</v>
      </c>
      <c r="AB67" t="str">
        <f t="shared" si="3"/>
        <v>ООО `ТТК`</v>
      </c>
      <c r="AC67" t="s">
        <v>95</v>
      </c>
    </row>
    <row r="68" spans="18:29" x14ac:dyDescent="0.25">
      <c r="R68" t="s">
        <v>55</v>
      </c>
      <c r="S68" t="s">
        <v>56</v>
      </c>
      <c r="T68" t="s">
        <v>57</v>
      </c>
      <c r="U68" t="s">
        <v>32</v>
      </c>
      <c r="V68" t="s">
        <v>58</v>
      </c>
      <c r="W68" t="s">
        <v>64</v>
      </c>
      <c r="X68" t="s">
        <v>44</v>
      </c>
      <c r="Y68" t="s">
        <v>45</v>
      </c>
      <c r="Z68">
        <v>50</v>
      </c>
      <c r="AA68">
        <v>1</v>
      </c>
      <c r="AB68" t="str">
        <f t="shared" si="3"/>
        <v>ООО `ТТК`</v>
      </c>
      <c r="AC68" t="s">
        <v>95</v>
      </c>
    </row>
  </sheetData>
  <autoFilter ref="A1:AC68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1:O33"/>
  <sheetViews>
    <sheetView topLeftCell="E1" workbookViewId="0">
      <selection activeCell="M14" sqref="M14"/>
    </sheetView>
  </sheetViews>
  <sheetFormatPr defaultColWidth="11.42578125" defaultRowHeight="15" x14ac:dyDescent="0.25"/>
  <cols>
    <col min="1" max="1" width="31.7109375" customWidth="1"/>
    <col min="2" max="2" width="14.85546875" customWidth="1"/>
    <col min="3" max="3" width="11.85546875" customWidth="1"/>
    <col min="4" max="4" width="6.42578125" customWidth="1"/>
    <col min="5" max="5" width="39.85546875" customWidth="1"/>
    <col min="6" max="6" width="14.85546875" customWidth="1"/>
    <col min="7" max="7" width="11.85546875" customWidth="1"/>
    <col min="8" max="8" width="6.28515625" customWidth="1"/>
    <col min="9" max="9" width="33.28515625" customWidth="1"/>
    <col min="10" max="10" width="14.85546875" customWidth="1"/>
    <col min="11" max="11" width="11.85546875" customWidth="1"/>
    <col min="12" max="12" width="6.28515625" customWidth="1"/>
    <col min="13" max="13" width="44.140625" customWidth="1"/>
    <col min="14" max="14" width="14.85546875" customWidth="1"/>
    <col min="15" max="15" width="11.85546875" customWidth="1"/>
  </cols>
  <sheetData>
    <row r="1" spans="1:15" x14ac:dyDescent="0.25">
      <c r="I1" s="1" t="s">
        <v>6</v>
      </c>
      <c r="J1" t="s">
        <v>37</v>
      </c>
      <c r="M1" s="1" t="s">
        <v>96</v>
      </c>
      <c r="N1" t="s">
        <v>95</v>
      </c>
    </row>
    <row r="2" spans="1:15" x14ac:dyDescent="0.25">
      <c r="A2" s="1" t="s">
        <v>96</v>
      </c>
      <c r="B2" t="s">
        <v>95</v>
      </c>
      <c r="E2" s="1" t="s">
        <v>96</v>
      </c>
      <c r="F2" t="s">
        <v>95</v>
      </c>
      <c r="I2" s="1" t="s">
        <v>96</v>
      </c>
      <c r="J2" t="s">
        <v>95</v>
      </c>
    </row>
    <row r="3" spans="1:15" x14ac:dyDescent="0.25">
      <c r="N3" s="1" t="s">
        <v>97</v>
      </c>
    </row>
    <row r="4" spans="1:15" x14ac:dyDescent="0.25">
      <c r="B4" s="1" t="s">
        <v>97</v>
      </c>
      <c r="F4" s="1" t="s">
        <v>97</v>
      </c>
      <c r="J4" s="1" t="s">
        <v>97</v>
      </c>
      <c r="M4" s="1" t="s">
        <v>92</v>
      </c>
      <c r="N4" t="s">
        <v>91</v>
      </c>
      <c r="O4" t="s">
        <v>98</v>
      </c>
    </row>
    <row r="5" spans="1:15" x14ac:dyDescent="0.25">
      <c r="A5" s="1" t="s">
        <v>92</v>
      </c>
      <c r="B5" t="s">
        <v>91</v>
      </c>
      <c r="C5" t="s">
        <v>98</v>
      </c>
      <c r="E5" s="1" t="s">
        <v>92</v>
      </c>
      <c r="F5" t="s">
        <v>91</v>
      </c>
      <c r="G5" t="s">
        <v>98</v>
      </c>
      <c r="I5" s="1" t="s">
        <v>92</v>
      </c>
      <c r="J5" t="s">
        <v>91</v>
      </c>
      <c r="K5" t="s">
        <v>98</v>
      </c>
      <c r="M5" s="2">
        <v>41883</v>
      </c>
      <c r="N5" s="3">
        <v>67</v>
      </c>
      <c r="O5" s="8">
        <v>1</v>
      </c>
    </row>
    <row r="6" spans="1:15" x14ac:dyDescent="0.25">
      <c r="A6" s="2">
        <v>41883</v>
      </c>
      <c r="B6" s="3">
        <v>67</v>
      </c>
      <c r="C6" s="8">
        <v>1</v>
      </c>
      <c r="E6" s="2">
        <v>41883</v>
      </c>
      <c r="F6" s="3">
        <v>43</v>
      </c>
      <c r="G6" s="8">
        <v>1</v>
      </c>
      <c r="I6" s="2">
        <v>41883</v>
      </c>
      <c r="J6" s="3">
        <v>43</v>
      </c>
      <c r="K6" s="8">
        <v>1</v>
      </c>
      <c r="M6" s="4" t="s">
        <v>40</v>
      </c>
      <c r="N6" s="3">
        <v>25</v>
      </c>
      <c r="O6" s="8">
        <v>0.51734786557674839</v>
      </c>
    </row>
    <row r="7" spans="1:15" x14ac:dyDescent="0.25">
      <c r="A7" s="4" t="s">
        <v>30</v>
      </c>
      <c r="B7" s="3">
        <v>67</v>
      </c>
      <c r="C7" s="8">
        <v>1</v>
      </c>
      <c r="E7" s="4" t="s">
        <v>30</v>
      </c>
      <c r="F7" s="3">
        <v>43</v>
      </c>
      <c r="G7" s="8">
        <v>1</v>
      </c>
      <c r="I7" s="4" t="s">
        <v>30</v>
      </c>
      <c r="J7" s="3">
        <v>43</v>
      </c>
      <c r="K7" s="8">
        <v>1</v>
      </c>
      <c r="M7" s="5" t="s">
        <v>47</v>
      </c>
      <c r="N7" s="3">
        <v>11</v>
      </c>
      <c r="O7" s="8">
        <v>0.19527702089009991</v>
      </c>
    </row>
    <row r="8" spans="1:15" x14ac:dyDescent="0.25">
      <c r="A8" s="5" t="s">
        <v>31</v>
      </c>
      <c r="B8" s="3">
        <v>67</v>
      </c>
      <c r="C8" s="8">
        <v>1</v>
      </c>
      <c r="E8" s="5" t="s">
        <v>31</v>
      </c>
      <c r="F8" s="3">
        <v>43</v>
      </c>
      <c r="G8" s="8">
        <v>1</v>
      </c>
      <c r="I8" s="5" t="s">
        <v>31</v>
      </c>
      <c r="J8" s="3">
        <v>43</v>
      </c>
      <c r="K8" s="8">
        <v>1</v>
      </c>
      <c r="M8" s="6">
        <v>15122306</v>
      </c>
      <c r="N8" s="3">
        <v>1</v>
      </c>
      <c r="O8" s="8">
        <v>5.0862851952770205E-3</v>
      </c>
    </row>
    <row r="9" spans="1:15" x14ac:dyDescent="0.25">
      <c r="A9" s="6" t="s">
        <v>33</v>
      </c>
      <c r="B9" s="3">
        <v>67</v>
      </c>
      <c r="C9" s="8">
        <v>1</v>
      </c>
      <c r="E9" s="6" t="s">
        <v>33</v>
      </c>
      <c r="F9" s="3">
        <v>43</v>
      </c>
      <c r="G9" s="8">
        <v>1</v>
      </c>
      <c r="I9" s="6" t="s">
        <v>33</v>
      </c>
      <c r="J9" s="3">
        <v>43</v>
      </c>
      <c r="K9" s="8">
        <v>1</v>
      </c>
      <c r="M9" s="6">
        <v>39403079</v>
      </c>
      <c r="N9" s="3">
        <v>2</v>
      </c>
      <c r="O9" s="8">
        <v>3.0881017257039057E-2</v>
      </c>
    </row>
    <row r="10" spans="1:15" x14ac:dyDescent="0.25">
      <c r="A10" s="7" t="s">
        <v>37</v>
      </c>
      <c r="B10" s="3">
        <v>43</v>
      </c>
      <c r="C10" s="8">
        <v>0.94550408719346046</v>
      </c>
      <c r="E10" s="7" t="s">
        <v>37</v>
      </c>
      <c r="F10" s="3">
        <v>43</v>
      </c>
      <c r="G10" s="8">
        <v>1</v>
      </c>
      <c r="I10" s="7" t="s">
        <v>40</v>
      </c>
      <c r="J10" s="3">
        <v>25</v>
      </c>
      <c r="K10" s="8">
        <v>0.54716618635926995</v>
      </c>
      <c r="M10" s="6">
        <v>50506288</v>
      </c>
      <c r="N10" s="3">
        <v>6</v>
      </c>
      <c r="O10" s="8">
        <v>0.11335149863760217</v>
      </c>
    </row>
    <row r="11" spans="1:15" x14ac:dyDescent="0.25">
      <c r="A11" s="9" t="s">
        <v>38</v>
      </c>
      <c r="B11" s="3">
        <v>25</v>
      </c>
      <c r="C11" s="8">
        <v>0.50862851952770205</v>
      </c>
      <c r="E11" s="9" t="s">
        <v>59</v>
      </c>
      <c r="F11" s="3">
        <v>11</v>
      </c>
      <c r="G11" s="8">
        <v>0.26993275696445723</v>
      </c>
      <c r="I11" s="9" t="s">
        <v>47</v>
      </c>
      <c r="J11" s="3">
        <v>11</v>
      </c>
      <c r="K11" s="8">
        <v>0.20653218059558118</v>
      </c>
      <c r="M11" s="6" t="s">
        <v>67</v>
      </c>
      <c r="N11" s="3">
        <v>2</v>
      </c>
      <c r="O11" s="8">
        <v>4.5958219800181652E-2</v>
      </c>
    </row>
    <row r="12" spans="1:15" x14ac:dyDescent="0.25">
      <c r="A12" s="9" t="s">
        <v>28</v>
      </c>
      <c r="B12" s="3">
        <v>11</v>
      </c>
      <c r="C12" s="8">
        <v>0.2790190735694823</v>
      </c>
      <c r="E12" s="9" t="s">
        <v>62</v>
      </c>
      <c r="F12" s="3">
        <v>8</v>
      </c>
      <c r="G12" s="8">
        <v>0.2</v>
      </c>
      <c r="I12" s="9" t="s">
        <v>42</v>
      </c>
      <c r="J12" s="3">
        <v>13</v>
      </c>
      <c r="K12" s="8">
        <v>0.30835734870317005</v>
      </c>
      <c r="M12" s="5" t="s">
        <v>42</v>
      </c>
      <c r="N12" s="3">
        <v>13</v>
      </c>
      <c r="O12" s="8">
        <v>0.29155313351498635</v>
      </c>
    </row>
    <row r="13" spans="1:15" x14ac:dyDescent="0.25">
      <c r="A13" s="9" t="s">
        <v>54</v>
      </c>
      <c r="B13" s="3">
        <v>7</v>
      </c>
      <c r="C13" s="8">
        <v>0.15785649409627611</v>
      </c>
      <c r="E13" s="9" t="s">
        <v>76</v>
      </c>
      <c r="F13" s="3">
        <v>6</v>
      </c>
      <c r="G13" s="8">
        <v>0.14966378482228626</v>
      </c>
      <c r="I13" s="9" t="s">
        <v>90</v>
      </c>
      <c r="J13" s="3">
        <v>1</v>
      </c>
      <c r="K13" s="8">
        <v>3.2276657060518729E-2</v>
      </c>
      <c r="M13" s="6">
        <v>0</v>
      </c>
      <c r="N13" s="3">
        <v>1</v>
      </c>
      <c r="O13" s="8">
        <v>2.1616712079927339E-2</v>
      </c>
    </row>
    <row r="14" spans="1:15" x14ac:dyDescent="0.25">
      <c r="A14" s="7" t="s">
        <v>27</v>
      </c>
      <c r="B14" s="3">
        <v>24</v>
      </c>
      <c r="C14" s="8">
        <v>5.4495912806539509E-2</v>
      </c>
      <c r="E14" s="9" t="s">
        <v>43</v>
      </c>
      <c r="F14" s="3">
        <v>8</v>
      </c>
      <c r="G14" s="8">
        <v>0.1398655139289145</v>
      </c>
      <c r="I14" s="7" t="s">
        <v>55</v>
      </c>
      <c r="J14" s="3">
        <v>17</v>
      </c>
      <c r="K14" s="8">
        <v>0.42977905859750243</v>
      </c>
      <c r="M14" s="6">
        <v>39403079</v>
      </c>
      <c r="N14" s="3">
        <v>4</v>
      </c>
      <c r="O14" s="8">
        <v>8.1743869209809264E-2</v>
      </c>
    </row>
    <row r="15" spans="1:15" x14ac:dyDescent="0.25">
      <c r="A15" s="9" t="s">
        <v>28</v>
      </c>
      <c r="B15" s="3">
        <v>24</v>
      </c>
      <c r="C15" s="8">
        <v>5.4495912806539509E-2</v>
      </c>
      <c r="E15" s="9" t="s">
        <v>64</v>
      </c>
      <c r="F15" s="3">
        <v>4</v>
      </c>
      <c r="G15" s="8">
        <v>0.11143131604226705</v>
      </c>
      <c r="I15" s="9" t="s">
        <v>57</v>
      </c>
      <c r="J15" s="3">
        <v>14</v>
      </c>
      <c r="K15" s="8">
        <v>0.34889529298751198</v>
      </c>
      <c r="M15" s="6">
        <v>50506288</v>
      </c>
      <c r="N15" s="3">
        <v>5</v>
      </c>
      <c r="O15" s="8">
        <v>0.11989100817438691</v>
      </c>
    </row>
    <row r="16" spans="1:15" x14ac:dyDescent="0.25">
      <c r="A16" s="2" t="s">
        <v>93</v>
      </c>
      <c r="B16" s="3">
        <v>67</v>
      </c>
      <c r="C16" s="8">
        <v>1</v>
      </c>
      <c r="E16" s="9" t="s">
        <v>83</v>
      </c>
      <c r="F16" s="3">
        <v>2</v>
      </c>
      <c r="G16" s="8">
        <v>5.2833813640730067E-2</v>
      </c>
      <c r="I16" s="9" t="s">
        <v>87</v>
      </c>
      <c r="J16" s="3">
        <v>1</v>
      </c>
      <c r="K16" s="8">
        <v>2.8049951969260328E-2</v>
      </c>
      <c r="M16" s="6" t="s">
        <v>61</v>
      </c>
      <c r="N16" s="3">
        <v>2</v>
      </c>
      <c r="O16" s="8">
        <v>4.6139872842870119E-2</v>
      </c>
    </row>
    <row r="17" spans="5:15" x14ac:dyDescent="0.25">
      <c r="E17" s="9" t="s">
        <v>80</v>
      </c>
      <c r="F17" s="3">
        <v>1</v>
      </c>
      <c r="G17" s="8">
        <v>2.5360230547550433E-2</v>
      </c>
      <c r="I17" s="9" t="s">
        <v>81</v>
      </c>
      <c r="J17" s="3">
        <v>2</v>
      </c>
      <c r="K17" s="8">
        <v>5.2833813640730067E-2</v>
      </c>
      <c r="M17" s="6" t="s">
        <v>74</v>
      </c>
      <c r="N17" s="3">
        <v>1</v>
      </c>
      <c r="O17" s="8">
        <v>2.2161671207992735E-2</v>
      </c>
    </row>
    <row r="18" spans="5:15" x14ac:dyDescent="0.25">
      <c r="E18" s="9" t="s">
        <v>79</v>
      </c>
      <c r="F18" s="3">
        <v>1</v>
      </c>
      <c r="G18" s="8">
        <v>2.4591738712776177E-2</v>
      </c>
      <c r="I18" s="7" t="s">
        <v>65</v>
      </c>
      <c r="J18" s="3">
        <v>1</v>
      </c>
      <c r="K18" s="8">
        <v>2.3054755043227664E-2</v>
      </c>
      <c r="M18" s="5" t="s">
        <v>90</v>
      </c>
      <c r="N18" s="3">
        <v>1</v>
      </c>
      <c r="O18" s="8">
        <v>3.0517711171662125E-2</v>
      </c>
    </row>
    <row r="19" spans="5:15" x14ac:dyDescent="0.25">
      <c r="E19" s="9" t="s">
        <v>52</v>
      </c>
      <c r="F19" s="3">
        <v>1</v>
      </c>
      <c r="G19" s="8">
        <v>2.0941402497598464E-2</v>
      </c>
      <c r="I19" s="9" t="s">
        <v>71</v>
      </c>
      <c r="J19" s="3">
        <v>1</v>
      </c>
      <c r="K19" s="8">
        <v>2.3054755043227664E-2</v>
      </c>
      <c r="M19" s="6">
        <v>0</v>
      </c>
      <c r="N19" s="3">
        <v>1</v>
      </c>
      <c r="O19" s="8">
        <v>3.0517711171662125E-2</v>
      </c>
    </row>
    <row r="20" spans="5:15" x14ac:dyDescent="0.25">
      <c r="E20" s="9" t="s">
        <v>51</v>
      </c>
      <c r="F20" s="3">
        <v>1</v>
      </c>
      <c r="G20" s="8">
        <v>5.3794428434197888E-3</v>
      </c>
      <c r="I20" s="2" t="s">
        <v>93</v>
      </c>
      <c r="J20" s="3">
        <v>43</v>
      </c>
      <c r="K20" s="8">
        <v>1</v>
      </c>
      <c r="M20" s="4" t="s">
        <v>34</v>
      </c>
      <c r="N20" s="3">
        <v>24</v>
      </c>
      <c r="O20" s="8">
        <v>5.4495912806539509E-2</v>
      </c>
    </row>
    <row r="21" spans="5:15" x14ac:dyDescent="0.25">
      <c r="E21" s="2" t="s">
        <v>93</v>
      </c>
      <c r="F21" s="3">
        <v>43</v>
      </c>
      <c r="G21" s="8">
        <v>1</v>
      </c>
      <c r="M21" s="5" t="s">
        <v>35</v>
      </c>
      <c r="N21" s="3">
        <v>24</v>
      </c>
      <c r="O21" s="8">
        <v>5.4495912806539509E-2</v>
      </c>
    </row>
    <row r="22" spans="5:15" x14ac:dyDescent="0.25">
      <c r="M22" s="6" t="s">
        <v>36</v>
      </c>
      <c r="N22" s="3">
        <v>24</v>
      </c>
      <c r="O22" s="8">
        <v>5.4495912806539509E-2</v>
      </c>
    </row>
    <row r="23" spans="5:15" x14ac:dyDescent="0.25">
      <c r="M23" s="4" t="s">
        <v>55</v>
      </c>
      <c r="N23" s="3">
        <v>17</v>
      </c>
      <c r="O23" s="8">
        <v>0.40635785649409628</v>
      </c>
    </row>
    <row r="24" spans="5:15" x14ac:dyDescent="0.25">
      <c r="M24" s="5" t="s">
        <v>57</v>
      </c>
      <c r="N24" s="3">
        <v>14</v>
      </c>
      <c r="O24" s="8">
        <v>0.32988192552225248</v>
      </c>
    </row>
    <row r="25" spans="5:15" x14ac:dyDescent="0.25">
      <c r="M25" s="6" t="s">
        <v>58</v>
      </c>
      <c r="N25" s="3">
        <v>14</v>
      </c>
      <c r="O25" s="8">
        <v>0.32988192552225248</v>
      </c>
    </row>
    <row r="26" spans="5:15" x14ac:dyDescent="0.25">
      <c r="M26" s="5" t="s">
        <v>87</v>
      </c>
      <c r="N26" s="3">
        <v>1</v>
      </c>
      <c r="O26" s="8">
        <v>2.6521344232515894E-2</v>
      </c>
    </row>
    <row r="27" spans="5:15" x14ac:dyDescent="0.25">
      <c r="M27" s="6" t="s">
        <v>88</v>
      </c>
      <c r="N27" s="3">
        <v>1</v>
      </c>
      <c r="O27" s="8">
        <v>2.6521344232515894E-2</v>
      </c>
    </row>
    <row r="28" spans="5:15" x14ac:dyDescent="0.25">
      <c r="M28" s="5" t="s">
        <v>81</v>
      </c>
      <c r="N28" s="3">
        <v>2</v>
      </c>
      <c r="O28" s="8">
        <v>4.9954586739327886E-2</v>
      </c>
    </row>
    <row r="29" spans="5:15" x14ac:dyDescent="0.25">
      <c r="M29" s="6" t="s">
        <v>82</v>
      </c>
      <c r="N29" s="3">
        <v>2</v>
      </c>
      <c r="O29" s="8">
        <v>4.9954586739327886E-2</v>
      </c>
    </row>
    <row r="30" spans="5:15" x14ac:dyDescent="0.25">
      <c r="M30" s="4" t="s">
        <v>65</v>
      </c>
      <c r="N30" s="3">
        <v>1</v>
      </c>
      <c r="O30" s="8">
        <v>2.1798365122615803E-2</v>
      </c>
    </row>
    <row r="31" spans="5:15" x14ac:dyDescent="0.25">
      <c r="M31" s="5" t="s">
        <v>71</v>
      </c>
      <c r="N31" s="3">
        <v>1</v>
      </c>
      <c r="O31" s="8">
        <v>2.1798365122615803E-2</v>
      </c>
    </row>
    <row r="32" spans="5:15" x14ac:dyDescent="0.25">
      <c r="M32" s="6">
        <v>0</v>
      </c>
      <c r="N32" s="3">
        <v>1</v>
      </c>
      <c r="O32" s="8">
        <v>2.1798365122615803E-2</v>
      </c>
    </row>
    <row r="33" spans="13:15" x14ac:dyDescent="0.25">
      <c r="M33" s="2" t="s">
        <v>93</v>
      </c>
      <c r="N33" s="3">
        <v>67</v>
      </c>
      <c r="O33" s="8">
        <v>1</v>
      </c>
    </row>
  </sheetData>
  <sortState ref="E4:G20">
    <sortCondition descending="1" ref="G10"/>
  </sortState>
  <phoneticPr fontId="0" type="noConversion"/>
  <pageMargins left="0" right="0" top="0" bottom="0" header="0" footer="0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 1</vt:lpstr>
      <vt:lpstr>своды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nikolay</cp:lastModifiedBy>
  <cp:lastPrinted>2014-10-08T08:15:13Z</cp:lastPrinted>
  <dcterms:created xsi:type="dcterms:W3CDTF">2014-10-06T06:53:53Z</dcterms:created>
  <dcterms:modified xsi:type="dcterms:W3CDTF">2014-10-30T20:39:46Z</dcterms:modified>
</cp:coreProperties>
</file>