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GlucoseLimitation\ProteinROS\"/>
    </mc:Choice>
  </mc:AlternateContent>
  <xr:revisionPtr revIDLastSave="0" documentId="13_ncr:1_{5246B328-DDFA-4A40-9FB3-E8739540983B}" xr6:coauthVersionLast="47" xr6:coauthVersionMax="47" xr10:uidLastSave="{00000000-0000-0000-0000-000000000000}"/>
  <bookViews>
    <workbookView xWindow="28680" yWindow="-120" windowWidth="19440" windowHeight="15000" activeTab="6" xr2:uid="{58AFAFA6-FDB1-46AD-9883-74D404155126}"/>
  </bookViews>
  <sheets>
    <sheet name="CC7APO" sheetId="10" r:id="rId1"/>
    <sheet name="H2APO" sheetId="11" r:id="rId2"/>
    <sheet name="CC7SSA01" sheetId="12" r:id="rId3"/>
    <sheet name="H2SSB01" sheetId="13" r:id="rId4"/>
    <sheet name="CC7SSB01" sheetId="14" r:id="rId5"/>
    <sheet name="H2SSA01" sheetId="15" r:id="rId6"/>
    <sheet name="GSH_1" sheetId="1" r:id="rId7"/>
    <sheet name="GSSG_1" sheetId="2" r:id="rId8"/>
    <sheet name="GSSG2GSH_1" sheetId="3" r:id="rId9"/>
    <sheet name="GSH_2" sheetId="4" r:id="rId10"/>
    <sheet name="GSH_all" sheetId="5" r:id="rId11"/>
  </sheets>
  <definedNames>
    <definedName name="_xlchart.v1.0" hidden="1">GSH_1!$Q$2:$Q$13</definedName>
    <definedName name="_xlchart.v1.1" hidden="1">GSH_1!$R$2:$R$13</definedName>
    <definedName name="_xlchart.v1.10" hidden="1">GSH_1!$Q$2:$Q$13</definedName>
    <definedName name="_xlchart.v1.11" hidden="1">GSH_1!$V$2:$V$13</definedName>
    <definedName name="_xlchart.v1.12" hidden="1">GSSG2GSH_1!$I$2:$I$13</definedName>
    <definedName name="_xlchart.v1.13" hidden="1">GSSG2GSH_1!$K$2:$K$13</definedName>
    <definedName name="_xlchart.v1.14" hidden="1">GSSG2GSH_1!$I$2:$I$13</definedName>
    <definedName name="_xlchart.v1.15" hidden="1">GSSG2GSH_1!$J$2:$J$13</definedName>
    <definedName name="_xlchart.v1.16" hidden="1">GSSG2GSH_1!$A$2:$A$13</definedName>
    <definedName name="_xlchart.v1.17" hidden="1">GSSG2GSH_1!$C$2:$C$13</definedName>
    <definedName name="_xlchart.v1.18" hidden="1">GSSG2GSH_1!$A$2:$A$13</definedName>
    <definedName name="_xlchart.v1.19" hidden="1">GSSG2GSH_1!$F$2:$F$13</definedName>
    <definedName name="_xlchart.v1.2" hidden="1">GSH_1!$Q$2:$Q$13</definedName>
    <definedName name="_xlchart.v1.20" hidden="1">GSSG2GSH_1!$A$2:$A$13</definedName>
    <definedName name="_xlchart.v1.21" hidden="1">GSSG2GSH_1!$G$2:$G$13</definedName>
    <definedName name="_xlchart.v1.22" hidden="1">GSSG2GSH_1!$A$2:$A$13</definedName>
    <definedName name="_xlchart.v1.23" hidden="1">GSSG2GSH_1!$D$2:$D$13</definedName>
    <definedName name="_xlchart.v1.24" hidden="1">GSSG2GSH_1!$A$2:$A$13</definedName>
    <definedName name="_xlchart.v1.25" hidden="1">GSSG2GSH_1!$E$2:$E$13</definedName>
    <definedName name="_xlchart.v1.26" hidden="1">GSSG2GSH_1!$A$2:$A$13</definedName>
    <definedName name="_xlchart.v1.27" hidden="1">GSSG2GSH_1!$B$2:$B$13</definedName>
    <definedName name="_xlchart.v1.28" hidden="1">GSSG2GSH_1!$I$2:$I$13</definedName>
    <definedName name="_xlchart.v1.29" hidden="1">GSSG2GSH_1!$N$2:$N$13</definedName>
    <definedName name="_xlchart.v1.3" hidden="1">GSH_1!$U$2:$U$13</definedName>
    <definedName name="_xlchart.v1.30" hidden="1">GSSG2GSH_1!$Q$2:$Q$13</definedName>
    <definedName name="_xlchart.v1.31" hidden="1">GSSG2GSH_1!$R$2:$R$13</definedName>
    <definedName name="_xlchart.v1.32" hidden="1">GSSG2GSH_1!$Q$2:$Q$13</definedName>
    <definedName name="_xlchart.v1.33" hidden="1">GSSG2GSH_1!$S$2:$S$13</definedName>
    <definedName name="_xlchart.v1.34" hidden="1">GSSG2GSH_1!$I$2:$I$13</definedName>
    <definedName name="_xlchart.v1.35" hidden="1">GSSG2GSH_1!$O$2:$O$13</definedName>
    <definedName name="_xlchart.v1.36" hidden="1">GSSG2GSH_1!$Q$2:$Q$13</definedName>
    <definedName name="_xlchart.v1.37" hidden="1">GSSG2GSH_1!$W$2:$W$13</definedName>
    <definedName name="_xlchart.v1.38" hidden="1">GSSG2GSH_1!$I$2:$I$13</definedName>
    <definedName name="_xlchart.v1.39" hidden="1">GSSG2GSH_1!$M$2:$M$13</definedName>
    <definedName name="_xlchart.v1.4" hidden="1">GSH_1!$Q$2:$Q$13</definedName>
    <definedName name="_xlchart.v1.40" hidden="1">GSSG2GSH_1!$Q$2:$Q$13</definedName>
    <definedName name="_xlchart.v1.41" hidden="1">GSSG2GSH_1!$T$2:$T$13</definedName>
    <definedName name="_xlchart.v1.42" hidden="1">GSSG2GSH_1!$Q$2:$Q$13</definedName>
    <definedName name="_xlchart.v1.43" hidden="1">GSSG2GSH_1!$U$2:$U$13</definedName>
    <definedName name="_xlchart.v1.44" hidden="1">GSSG2GSH_1!$Q$2:$Q$13</definedName>
    <definedName name="_xlchart.v1.45" hidden="1">GSSG2GSH_1!$V$2:$V$13</definedName>
    <definedName name="_xlchart.v1.46" hidden="1">GSSG2GSH_1!$I$2:$I$13</definedName>
    <definedName name="_xlchart.v1.47" hidden="1">GSSG2GSH_1!$L$2:$L$13</definedName>
    <definedName name="_xlchart.v1.48" hidden="1">GSH_2!$Q$2:$Q$13</definedName>
    <definedName name="_xlchart.v1.49" hidden="1">GSH_2!$T$2:$T$13</definedName>
    <definedName name="_xlchart.v1.5" hidden="1">GSH_1!$S$2:$S$13</definedName>
    <definedName name="_xlchart.v1.50" hidden="1">GSH_2!$Q$2:$Q$13</definedName>
    <definedName name="_xlchart.v1.51" hidden="1">GSH_2!$U$2:$U$13</definedName>
    <definedName name="_xlchart.v1.52" hidden="1">GSH_2!$Q$2:$Q$13</definedName>
    <definedName name="_xlchart.v1.53" hidden="1">GSH_2!$W$2:$W$13</definedName>
    <definedName name="_xlchart.v1.54" hidden="1">GSH_2!$Q$2:$Q$13</definedName>
    <definedName name="_xlchart.v1.55" hidden="1">GSH_2!$V$2:$V$13</definedName>
    <definedName name="_xlchart.v1.56" hidden="1">GSH_2!$Q$2:$Q$13</definedName>
    <definedName name="_xlchart.v1.57" hidden="1">GSH_2!$R$2:$R$13</definedName>
    <definedName name="_xlchart.v1.58" hidden="1">GSH_2!$Q$2:$Q$13</definedName>
    <definedName name="_xlchart.v1.59" hidden="1">GSH_2!$S$2:$S$13</definedName>
    <definedName name="_xlchart.v1.6" hidden="1">GSH_1!$Q$2:$Q$13</definedName>
    <definedName name="_xlchart.v1.60" hidden="1">GSH_all!$A$2:$A$25</definedName>
    <definedName name="_xlchart.v1.61" hidden="1">GSH_all!$B$2:$B$25</definedName>
    <definedName name="_xlchart.v1.62" hidden="1">GSH_all!$A$2:$A$25</definedName>
    <definedName name="_xlchart.v1.63" hidden="1">GSH_all!$C$2:$C$25</definedName>
    <definedName name="_xlchart.v1.64" hidden="1">GSH_all!$A$2:$A$25</definedName>
    <definedName name="_xlchart.v1.65" hidden="1">GSH_all!$E$2:$E$25</definedName>
    <definedName name="_xlchart.v1.66" hidden="1">GSH_all!$A$2:$A$25</definedName>
    <definedName name="_xlchart.v1.67" hidden="1">GSH_all!$F$2:$F$25</definedName>
    <definedName name="_xlchart.v1.68" hidden="1">GSH_all!$A$2:$A$25</definedName>
    <definedName name="_xlchart.v1.69" hidden="1">GSH_all!$G$2:$G$25</definedName>
    <definedName name="_xlchart.v1.7" hidden="1">GSH_1!$T$2:$T$13</definedName>
    <definedName name="_xlchart.v1.70" hidden="1">GSH_all!$A$2:$A$25</definedName>
    <definedName name="_xlchart.v1.71" hidden="1">GSH_all!$D$2:$D$25</definedName>
    <definedName name="_xlchart.v1.8" hidden="1">GSH_1!$Q$2:$Q$13</definedName>
    <definedName name="_xlchart.v1.9" hidden="1">GSH_1!$W$2:$W$13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5" i="1"/>
  <c r="AE5" i="1"/>
  <c r="AF4" i="1"/>
  <c r="AE4" i="1"/>
  <c r="AE3" i="1"/>
  <c r="AE2" i="1"/>
  <c r="W13" i="4"/>
  <c r="V13" i="4"/>
  <c r="U13" i="4"/>
  <c r="T13" i="4"/>
  <c r="S13" i="4"/>
  <c r="R13" i="4"/>
  <c r="W12" i="4"/>
  <c r="V12" i="4"/>
  <c r="U12" i="4"/>
  <c r="T12" i="4"/>
  <c r="S12" i="4"/>
  <c r="R12" i="4"/>
  <c r="W11" i="4"/>
  <c r="V11" i="4"/>
  <c r="U11" i="4"/>
  <c r="T11" i="4"/>
  <c r="S11" i="4"/>
  <c r="R11" i="4"/>
  <c r="W10" i="4"/>
  <c r="V10" i="4"/>
  <c r="U10" i="4"/>
  <c r="T10" i="4"/>
  <c r="S10" i="4"/>
  <c r="R10" i="4"/>
  <c r="W9" i="4"/>
  <c r="V9" i="4"/>
  <c r="U9" i="4"/>
  <c r="T9" i="4"/>
  <c r="S9" i="4"/>
  <c r="R9" i="4"/>
  <c r="W8" i="4"/>
  <c r="V8" i="4"/>
  <c r="U8" i="4"/>
  <c r="T8" i="4"/>
  <c r="S8" i="4"/>
  <c r="R8" i="4"/>
  <c r="W7" i="4"/>
  <c r="V7" i="4"/>
  <c r="U7" i="4"/>
  <c r="T7" i="4"/>
  <c r="S7" i="4"/>
  <c r="R7" i="4"/>
  <c r="W6" i="4"/>
  <c r="V6" i="4"/>
  <c r="U6" i="4"/>
  <c r="T6" i="4"/>
  <c r="S6" i="4"/>
  <c r="R6" i="4"/>
  <c r="W5" i="4"/>
  <c r="V5" i="4"/>
  <c r="U5" i="4"/>
  <c r="T5" i="4"/>
  <c r="S5" i="4"/>
  <c r="R5" i="4"/>
  <c r="W4" i="4"/>
  <c r="V4" i="4"/>
  <c r="U4" i="4"/>
  <c r="T4" i="4"/>
  <c r="S4" i="4"/>
  <c r="R4" i="4"/>
  <c r="W3" i="4"/>
  <c r="V3" i="4"/>
  <c r="U3" i="4"/>
  <c r="T3" i="4"/>
  <c r="S3" i="4"/>
  <c r="R3" i="4"/>
  <c r="W2" i="4"/>
  <c r="V2" i="4"/>
  <c r="U2" i="4"/>
  <c r="T2" i="4"/>
  <c r="S2" i="4"/>
  <c r="R2" i="4"/>
  <c r="S2" i="3"/>
  <c r="T2" i="3"/>
  <c r="U2" i="3"/>
  <c r="V2" i="3"/>
  <c r="W2" i="3"/>
  <c r="S3" i="3"/>
  <c r="T3" i="3"/>
  <c r="U3" i="3"/>
  <c r="V3" i="3"/>
  <c r="W3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R3" i="3"/>
  <c r="R4" i="3"/>
  <c r="R5" i="3"/>
  <c r="R6" i="3"/>
  <c r="R7" i="3"/>
  <c r="R8" i="3"/>
  <c r="R9" i="3"/>
  <c r="R10" i="3"/>
  <c r="R11" i="3"/>
  <c r="R12" i="3"/>
  <c r="R13" i="3"/>
  <c r="R2" i="3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W3" i="2"/>
  <c r="V3" i="2"/>
  <c r="U3" i="2"/>
  <c r="T3" i="2"/>
  <c r="S3" i="2"/>
  <c r="R3" i="2"/>
  <c r="W2" i="2"/>
  <c r="V2" i="2"/>
  <c r="U2" i="2"/>
  <c r="T2" i="2"/>
  <c r="S2" i="2"/>
  <c r="R2" i="2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<sst xmlns="http://schemas.openxmlformats.org/spreadsheetml/2006/main" count="360" uniqueCount="29">
  <si>
    <t>CC7 APO</t>
  </si>
  <si>
    <t>H2 APO</t>
  </si>
  <si>
    <t>CC7 SSA01</t>
  </si>
  <si>
    <t>H2 SSB01</t>
  </si>
  <si>
    <t>CC7 SSB01</t>
  </si>
  <si>
    <t>H2 SSA01</t>
  </si>
  <si>
    <t>N</t>
  </si>
  <si>
    <t>G</t>
  </si>
  <si>
    <t>D</t>
  </si>
  <si>
    <t>P</t>
  </si>
  <si>
    <t>BCA Raw</t>
  </si>
  <si>
    <t>GSH Raw</t>
  </si>
  <si>
    <t>GSH standardized</t>
  </si>
  <si>
    <t>GSSG Raw</t>
  </si>
  <si>
    <t>GSSG standardized</t>
  </si>
  <si>
    <t>Ratio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</si>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</sst>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CC7 APO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CC7 APO</a:t>
          </a:r>
        </a:p>
      </cx:txPr>
    </cx:title>
    <cx:plotArea>
      <cx:plotAreaRegion>
        <cx:series layoutId="boxWhisker" uniqueId="{94217DB7-5393-48F4-B239-B443A51867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/>
    <cx:plotArea>
      <cx:plotAreaRegion>
        <cx:series layoutId="boxWhisker" uniqueId="{72559C1E-91EF-4CD4-AAC8-AD5AFC4F4B3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series layoutId="boxWhisker" uniqueId="{1B775D61-21EA-42EE-8B30-E069545524E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/>
    <cx:plotArea>
      <cx:plotAreaRegion>
        <cx:series layoutId="boxWhisker" uniqueId="{344A152C-43E8-4580-AFCA-0E9D9BCD1E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A0D068BB-3288-485F-AB4B-E31E3265AFF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4D65B2EB-E2E3-4853-85D7-AF28F39052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_xlchart.v1.47</cx:f>
      </cx:numDim>
    </cx:data>
  </cx:chartData>
  <cx:chart>
    <cx:title pos="t" align="ctr" overlay="0"/>
    <cx:plotArea>
      <cx:plotAreaRegion>
        <cx:series layoutId="boxWhisker" uniqueId="{90C975C4-C1A8-4356-9569-8B600D85891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_xlchart.v1.39</cx:f>
      </cx:numDim>
    </cx:data>
  </cx:chartData>
  <cx:chart>
    <cx:title pos="t" align="ctr" overlay="0"/>
    <cx:plotArea>
      <cx:plotAreaRegion>
        <cx:series layoutId="boxWhisker" uniqueId="{976F849A-B902-4752-B000-A357158E4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title pos="t" align="ctr" overlay="0"/>
    <cx:plotArea>
      <cx:plotAreaRegion>
        <cx:series layoutId="boxWhisker" uniqueId="{F5FC7233-64FE-4C88-AC78-6D8890731E1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</cx:chartData>
  <cx:chart>
    <cx:title pos="t" align="ctr" overlay="0"/>
    <cx:plotArea>
      <cx:plotAreaRegion>
        <cx:series layoutId="boxWhisker" uniqueId="{087FE93E-4437-43B5-B6BA-84A46AB6C9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/>
    <cx:plotArea>
      <cx:plotAreaRegion>
        <cx:series layoutId="boxWhisker" uniqueId="{16517C3F-ECAB-4244-9DB3-7EF879C788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H2 APO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H2 APO</a:t>
          </a:r>
        </a:p>
      </cx:txPr>
    </cx:title>
    <cx:plotArea>
      <cx:plotAreaRegion>
        <cx:series layoutId="boxWhisker" uniqueId="{554B6012-9BD2-4232-9E5F-A59C3DE2EC3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/>
    <cx:plotArea>
      <cx:plotAreaRegion>
        <cx:series layoutId="boxWhisker" uniqueId="{273F04E1-9D2E-47C7-9184-5589E05627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</cx:chartData>
  <cx:chart>
    <cx:title pos="t" align="ctr" overlay="0"/>
    <cx:plotArea>
      <cx:plotAreaRegion>
        <cx:series layoutId="boxWhisker" uniqueId="{34492B2C-DD25-4959-9EF2-E6AE56845C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</cx:chartData>
  <cx:chart>
    <cx:title pos="t" align="ctr" overlay="0"/>
    <cx:plotArea>
      <cx:plotAreaRegion>
        <cx:series layoutId="boxWhisker" uniqueId="{99D74789-E237-430F-B4B1-0044F2571BF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</cx:chartData>
  <cx:chart>
    <cx:title pos="t" align="ctr" overlay="0"/>
    <cx:plotArea>
      <cx:plotAreaRegion>
        <cx:series layoutId="boxWhisker" uniqueId="{D5E2C251-39B9-497A-9A61-3D6E103888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</cx:chartData>
  <cx:chart>
    <cx:title pos="t" align="ctr" overlay="0"/>
    <cx:plotArea>
      <cx:plotAreaRegion>
        <cx:series layoutId="boxWhisker" uniqueId="{A8ECF783-7724-4BF8-BA52-9CB9A53679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val">
        <cx:f>_xlchart.v1.57</cx:f>
      </cx:numDim>
    </cx:data>
  </cx:chartData>
  <cx:chart>
    <cx:title pos="t" align="ctr" overlay="0"/>
    <cx:plotArea>
      <cx:plotAreaRegion>
        <cx:series layoutId="boxWhisker" uniqueId="{09FAD931-0C2A-49C3-BC9F-310FCE87CE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val">
        <cx:f>_xlchart.v1.59</cx:f>
      </cx:numDim>
    </cx:data>
  </cx:chartData>
  <cx:chart>
    <cx:title pos="t" align="ctr" overlay="0"/>
    <cx:plotArea>
      <cx:plotAreaRegion>
        <cx:series layoutId="boxWhisker" uniqueId="{B735ADE9-8474-4A57-8AB3-5624F48B895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</cx:chartData>
  <cx:chart>
    <cx:title pos="t" align="ctr" overlay="0"/>
    <cx:plotArea>
      <cx:plotAreaRegion>
        <cx:series layoutId="boxWhisker" uniqueId="{B37C9C3E-E1EE-4E4E-87AE-47676F411C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/>
    <cx:plotArea>
      <cx:plotAreaRegion>
        <cx:series layoutId="boxWhisker" uniqueId="{ACDBFE76-E865-4525-8CBF-56E0C96598A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_xlchart.v1.55</cx:f>
      </cx:numDim>
    </cx:data>
  </cx:chartData>
  <cx:chart>
    <cx:title pos="t" align="ctr" overlay="0"/>
    <cx:plotArea>
      <cx:plotAreaRegion>
        <cx:series layoutId="boxWhisker" uniqueId="{BB8B1872-C1C7-46A4-A779-32CF9A9F19D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boxWhisker" uniqueId="{AEA0BC90-5D32-4A09-A378-35FC97EA6BA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_xlchart.v1.53</cx:f>
      </cx:numDim>
    </cx:data>
  </cx:chartData>
  <cx:chart>
    <cx:title pos="t" align="ctr" overlay="0"/>
    <cx:plotArea>
      <cx:plotAreaRegion>
        <cx:series layoutId="boxWhisker" uniqueId="{B2C0A2D1-EFBC-44E9-87F0-FF857DD8AE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_xlchart.v1.61</cx:f>
      </cx:numDim>
    </cx:data>
  </cx:chartData>
  <cx:chart>
    <cx:title pos="t" align="ctr" overlay="0">
      <cx:tx>
        <cx:txData>
          <cx:v>CC7 APO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CC7 APO</a:t>
          </a:r>
        </a:p>
      </cx:txPr>
    </cx:title>
    <cx:plotArea>
      <cx:plotAreaRegion>
        <cx:series layoutId="boxWhisker" uniqueId="{F3184C18-442D-428E-A2D9-4B0E139C6D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_xlchart.v1.63</cx:f>
      </cx:numDim>
    </cx:data>
  </cx:chartData>
  <cx:chart>
    <cx:title pos="t" align="ctr" overlay="0">
      <cx:tx>
        <cx:txData>
          <cx:v>H2 APO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H2 APO</a:t>
          </a:r>
        </a:p>
      </cx:txPr>
    </cx:title>
    <cx:plotArea>
      <cx:plotAreaRegion>
        <cx:series layoutId="boxWhisker" uniqueId="{2C2B713C-2B3F-41B1-B8E2-19A00227648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_xlchart.v1.70</cx:f>
      </cx:strDim>
      <cx:numDim type="val">
        <cx:f>_xlchart.v1.71</cx:f>
      </cx:numDim>
    </cx:data>
  </cx:chartData>
  <cx:chart>
    <cx:title pos="t" align="ctr" overlay="0">
      <cx:tx>
        <cx:txData>
          <cx:v>CC7 SSA01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CC7 SSA01</a:t>
          </a:r>
        </a:p>
      </cx:txPr>
    </cx:title>
    <cx:plotArea>
      <cx:plotAreaRegion>
        <cx:series layoutId="boxWhisker" uniqueId="{461BC554-276B-4D01-A75A-1343A31AE85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_xlchart.v1.64</cx:f>
      </cx:strDim>
      <cx:numDim type="val">
        <cx:f>_xlchart.v1.65</cx:f>
      </cx:numDim>
    </cx:data>
  </cx:chartData>
  <cx:chart>
    <cx:title pos="t" align="ctr" overlay="0">
      <cx:tx>
        <cx:txData>
          <cx:v>H2 SSB01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H2 SSB01</a:t>
          </a:r>
        </a:p>
      </cx:txPr>
    </cx:title>
    <cx:plotArea>
      <cx:plotAreaRegion>
        <cx:series layoutId="boxWhisker" uniqueId="{24F1CBD3-3CD9-493A-BA58-6E20C2982C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_xlchart.v1.67</cx:f>
      </cx:numDim>
    </cx:data>
  </cx:chartData>
  <cx:chart>
    <cx:title pos="t" align="ctr" overlay="0">
      <cx:tx>
        <cx:txData>
          <cx:v>CC7 SSB01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CC7 SSB01</a:t>
          </a:r>
        </a:p>
      </cx:txPr>
    </cx:title>
    <cx:plotArea>
      <cx:plotAreaRegion>
        <cx:series layoutId="boxWhisker" uniqueId="{D67D22BB-EBD1-4DF2-8FC5-15BE0E5ACAD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_xlchart.v1.69</cx:f>
      </cx:numDim>
    </cx:data>
  </cx:chartData>
  <cx:chart>
    <cx:title pos="t" align="ctr" overlay="0">
      <cx:tx>
        <cx:txData>
          <cx:v>H2 SSA01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H2 SSA01</a:t>
          </a:r>
        </a:p>
      </cx:txPr>
    </cx:title>
    <cx:plotArea>
      <cx:plotAreaRegion>
        <cx:series layoutId="boxWhisker" uniqueId="{479438D9-8A05-423D-9716-9427598B91F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DB832801-573A-43F1-9F06-A5A477FBF36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8D5652BF-170C-49CE-BB29-66A924164C3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2C63CD59-D435-466D-9B40-026F243C168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74CC5472-A2A4-4B57-ADBC-D84F1E5665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738F8E0B-5E47-444B-BC45-18E87EC61B2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title pos="t" align="ctr" overlay="0"/>
    <cx:plotArea>
      <cx:plotAreaRegion>
        <cx:series layoutId="boxWhisker" uniqueId="{5F2D1C92-C5CE-4ECA-94A2-7AB7E75818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4.xml"/><Relationship Id="rId13" Type="http://schemas.microsoft.com/office/2014/relationships/chartEx" Target="../charts/chartEx19.xml"/><Relationship Id="rId18" Type="http://schemas.microsoft.com/office/2014/relationships/chartEx" Target="../charts/chartEx24.xml"/><Relationship Id="rId3" Type="http://schemas.microsoft.com/office/2014/relationships/chartEx" Target="../charts/chartEx9.xml"/><Relationship Id="rId7" Type="http://schemas.microsoft.com/office/2014/relationships/chartEx" Target="../charts/chartEx13.xml"/><Relationship Id="rId12" Type="http://schemas.microsoft.com/office/2014/relationships/chartEx" Target="../charts/chartEx18.xml"/><Relationship Id="rId17" Type="http://schemas.microsoft.com/office/2014/relationships/chartEx" Target="../charts/chartEx23.xml"/><Relationship Id="rId2" Type="http://schemas.microsoft.com/office/2014/relationships/chartEx" Target="../charts/chartEx8.xml"/><Relationship Id="rId16" Type="http://schemas.microsoft.com/office/2014/relationships/chartEx" Target="../charts/chartEx22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11" Type="http://schemas.microsoft.com/office/2014/relationships/chartEx" Target="../charts/chartEx17.xml"/><Relationship Id="rId5" Type="http://schemas.microsoft.com/office/2014/relationships/chartEx" Target="../charts/chartEx11.xml"/><Relationship Id="rId15" Type="http://schemas.microsoft.com/office/2014/relationships/chartEx" Target="../charts/chartEx21.xml"/><Relationship Id="rId10" Type="http://schemas.microsoft.com/office/2014/relationships/chartEx" Target="../charts/chartEx16.xml"/><Relationship Id="rId4" Type="http://schemas.microsoft.com/office/2014/relationships/chartEx" Target="../charts/chartEx10.xml"/><Relationship Id="rId9" Type="http://schemas.microsoft.com/office/2014/relationships/chartEx" Target="../charts/chartEx15.xml"/><Relationship Id="rId14" Type="http://schemas.microsoft.com/office/2014/relationships/chartEx" Target="../charts/chartEx2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7.xml"/><Relationship Id="rId2" Type="http://schemas.microsoft.com/office/2014/relationships/chartEx" Target="../charts/chartEx26.xml"/><Relationship Id="rId1" Type="http://schemas.microsoft.com/office/2014/relationships/chartEx" Target="../charts/chartEx25.xml"/><Relationship Id="rId6" Type="http://schemas.microsoft.com/office/2014/relationships/chartEx" Target="../charts/chartEx30.xml"/><Relationship Id="rId5" Type="http://schemas.microsoft.com/office/2014/relationships/chartEx" Target="../charts/chartEx29.xml"/><Relationship Id="rId4" Type="http://schemas.microsoft.com/office/2014/relationships/chartEx" Target="../charts/chartEx2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3.xml"/><Relationship Id="rId2" Type="http://schemas.microsoft.com/office/2014/relationships/chartEx" Target="../charts/chartEx32.xml"/><Relationship Id="rId1" Type="http://schemas.microsoft.com/office/2014/relationships/chartEx" Target="../charts/chartEx31.xml"/><Relationship Id="rId6" Type="http://schemas.microsoft.com/office/2014/relationships/chartEx" Target="../charts/chartEx36.xml"/><Relationship Id="rId5" Type="http://schemas.microsoft.com/office/2014/relationships/chartEx" Target="../charts/chartEx35.xml"/><Relationship Id="rId4" Type="http://schemas.microsoft.com/office/2014/relationships/chartEx" Target="../charts/chartEx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10</xdr:row>
      <xdr:rowOff>20637</xdr:rowOff>
    </xdr:from>
    <xdr:to>
      <xdr:col>12</xdr:col>
      <xdr:colOff>377825</xdr:colOff>
      <xdr:row>25</xdr:row>
      <xdr:rowOff>46037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36833B-BB48-11D3-2A4A-AD5F8ED298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1025" y="1862137"/>
              <a:ext cx="4572000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558800</xdr:colOff>
      <xdr:row>21</xdr:row>
      <xdr:rowOff>96837</xdr:rowOff>
    </xdr:from>
    <xdr:to>
      <xdr:col>12</xdr:col>
      <xdr:colOff>254000</xdr:colOff>
      <xdr:row>36</xdr:row>
      <xdr:rowOff>112712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4FF8E9-1DEF-C7AE-E0DD-1AE88D08ED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200" y="3963987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203200</xdr:colOff>
      <xdr:row>32</xdr:row>
      <xdr:rowOff>147637</xdr:rowOff>
    </xdr:from>
    <xdr:to>
      <xdr:col>11</xdr:col>
      <xdr:colOff>508000</xdr:colOff>
      <xdr:row>47</xdr:row>
      <xdr:rowOff>169862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0F46B4-083C-17EB-76DC-B50960104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1600" y="60404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447675</xdr:colOff>
      <xdr:row>28</xdr:row>
      <xdr:rowOff>115887</xdr:rowOff>
    </xdr:from>
    <xdr:to>
      <xdr:col>22</xdr:col>
      <xdr:colOff>142875</xdr:colOff>
      <xdr:row>43</xdr:row>
      <xdr:rowOff>131762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F297EE-265C-90CD-7412-74E48E309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2075" y="5272087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82550</xdr:colOff>
      <xdr:row>16</xdr:row>
      <xdr:rowOff>182562</xdr:rowOff>
    </xdr:from>
    <xdr:to>
      <xdr:col>21</xdr:col>
      <xdr:colOff>387350</xdr:colOff>
      <xdr:row>32</xdr:row>
      <xdr:rowOff>20637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F4201F-E13F-1024-3537-08B39B3411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6950" y="312896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133350</xdr:colOff>
      <xdr:row>19</xdr:row>
      <xdr:rowOff>176212</xdr:rowOff>
    </xdr:from>
    <xdr:to>
      <xdr:col>22</xdr:col>
      <xdr:colOff>438150</xdr:colOff>
      <xdr:row>35</xdr:row>
      <xdr:rowOff>11112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5837F87-716F-08F5-93C8-6DB5914E6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3675062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141287</xdr:rowOff>
    </xdr:from>
    <xdr:to>
      <xdr:col>7</xdr:col>
      <xdr:colOff>314325</xdr:colOff>
      <xdr:row>33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5D9F88-3F35-CAC3-15D8-D6750EF11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4559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26</xdr:row>
      <xdr:rowOff>7937</xdr:rowOff>
    </xdr:from>
    <xdr:to>
      <xdr:col>7</xdr:col>
      <xdr:colOff>304800</xdr:colOff>
      <xdr:row>41</xdr:row>
      <xdr:rowOff>30162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66E1E4-DDB4-EA54-DBDC-6BDB60FFD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958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33</xdr:row>
      <xdr:rowOff>150812</xdr:rowOff>
    </xdr:from>
    <xdr:to>
      <xdr:col>7</xdr:col>
      <xdr:colOff>333375</xdr:colOff>
      <xdr:row>48</xdr:row>
      <xdr:rowOff>173037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C440BA-5C92-2485-50B1-C623BBE55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622776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41</xdr:row>
      <xdr:rowOff>30162</xdr:rowOff>
    </xdr:from>
    <xdr:to>
      <xdr:col>7</xdr:col>
      <xdr:colOff>457200</xdr:colOff>
      <xdr:row>56</xdr:row>
      <xdr:rowOff>46037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3D3309-8D24-C87B-CDD2-5DCED3482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7580312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23</xdr:row>
      <xdr:rowOff>112712</xdr:rowOff>
    </xdr:from>
    <xdr:to>
      <xdr:col>8</xdr:col>
      <xdr:colOff>485775</xdr:colOff>
      <xdr:row>38</xdr:row>
      <xdr:rowOff>134937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8C3F957-5184-4F7D-B22E-0DAF0AE7D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434816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266700</xdr:colOff>
      <xdr:row>24</xdr:row>
      <xdr:rowOff>169862</xdr:rowOff>
    </xdr:from>
    <xdr:to>
      <xdr:col>7</xdr:col>
      <xdr:colOff>571500</xdr:colOff>
      <xdr:row>40</xdr:row>
      <xdr:rowOff>11112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B0A2843-3B98-2D5B-FA49-6C751099F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4589462"/>
              <a:ext cx="4572000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438150</xdr:colOff>
      <xdr:row>21</xdr:row>
      <xdr:rowOff>122237</xdr:rowOff>
    </xdr:from>
    <xdr:to>
      <xdr:col>17</xdr:col>
      <xdr:colOff>133350</xdr:colOff>
      <xdr:row>36</xdr:row>
      <xdr:rowOff>144462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46FCB0F-A0A8-6AD9-5584-E3B4BC008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39893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444500</xdr:colOff>
      <xdr:row>34</xdr:row>
      <xdr:rowOff>26987</xdr:rowOff>
    </xdr:from>
    <xdr:to>
      <xdr:col>17</xdr:col>
      <xdr:colOff>139700</xdr:colOff>
      <xdr:row>49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3A3ABC4-B60D-BAB9-0022-1F4BD95B42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0900" y="62880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415925</xdr:colOff>
      <xdr:row>38</xdr:row>
      <xdr:rowOff>55562</xdr:rowOff>
    </xdr:from>
    <xdr:to>
      <xdr:col>17</xdr:col>
      <xdr:colOff>111125</xdr:colOff>
      <xdr:row>53</xdr:row>
      <xdr:rowOff>74612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9F8A257-33DE-F980-9B21-CED66B4E2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2325" y="7053262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454025</xdr:colOff>
      <xdr:row>42</xdr:row>
      <xdr:rowOff>163512</xdr:rowOff>
    </xdr:from>
    <xdr:to>
      <xdr:col>17</xdr:col>
      <xdr:colOff>149225</xdr:colOff>
      <xdr:row>57</xdr:row>
      <xdr:rowOff>179387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C0DE9BB-2F18-9BAF-84D1-47DE07E07D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0425" y="7897812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266700</xdr:colOff>
      <xdr:row>50</xdr:row>
      <xdr:rowOff>160337</xdr:rowOff>
    </xdr:from>
    <xdr:to>
      <xdr:col>16</xdr:col>
      <xdr:colOff>571500</xdr:colOff>
      <xdr:row>66</xdr:row>
      <xdr:rowOff>1587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802A289-0CF2-54E5-8369-EA4F39957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9367837"/>
              <a:ext cx="4572000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263525</xdr:colOff>
      <xdr:row>54</xdr:row>
      <xdr:rowOff>58737</xdr:rowOff>
    </xdr:from>
    <xdr:to>
      <xdr:col>16</xdr:col>
      <xdr:colOff>568325</xdr:colOff>
      <xdr:row>69</xdr:row>
      <xdr:rowOff>74612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A8BDFC5-7C29-2E7F-82ED-DFFF4F818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9925" y="10002837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209550</xdr:colOff>
      <xdr:row>27</xdr:row>
      <xdr:rowOff>122237</xdr:rowOff>
    </xdr:from>
    <xdr:to>
      <xdr:col>24</xdr:col>
      <xdr:colOff>514350</xdr:colOff>
      <xdr:row>42</xdr:row>
      <xdr:rowOff>144462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50E3321-062B-2B61-9D11-34557D0A6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0" y="50942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215900</xdr:colOff>
      <xdr:row>32</xdr:row>
      <xdr:rowOff>65087</xdr:rowOff>
    </xdr:from>
    <xdr:to>
      <xdr:col>24</xdr:col>
      <xdr:colOff>520700</xdr:colOff>
      <xdr:row>47</xdr:row>
      <xdr:rowOff>87312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3F75D61-0706-8DD5-B345-587F7FF3B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9100" y="59578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200025</xdr:colOff>
      <xdr:row>35</xdr:row>
      <xdr:rowOff>153987</xdr:rowOff>
    </xdr:from>
    <xdr:to>
      <xdr:col>24</xdr:col>
      <xdr:colOff>504825</xdr:colOff>
      <xdr:row>50</xdr:row>
      <xdr:rowOff>173037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E480698-9A32-A812-D7EC-BE4976387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3225" y="6599237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101600</xdr:colOff>
      <xdr:row>36</xdr:row>
      <xdr:rowOff>68262</xdr:rowOff>
    </xdr:from>
    <xdr:to>
      <xdr:col>24</xdr:col>
      <xdr:colOff>406400</xdr:colOff>
      <xdr:row>51</xdr:row>
      <xdr:rowOff>84137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60BBF2D-9BF3-FEEB-B793-88B7362C0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4800" y="6697662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266700</xdr:colOff>
      <xdr:row>37</xdr:row>
      <xdr:rowOff>144462</xdr:rowOff>
    </xdr:from>
    <xdr:to>
      <xdr:col>24</xdr:col>
      <xdr:colOff>571500</xdr:colOff>
      <xdr:row>52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DAE1F0E-45D6-DB5D-B88D-9D08491F0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6958012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158750</xdr:colOff>
      <xdr:row>36</xdr:row>
      <xdr:rowOff>144462</xdr:rowOff>
    </xdr:from>
    <xdr:to>
      <xdr:col>24</xdr:col>
      <xdr:colOff>463550</xdr:colOff>
      <xdr:row>51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D6D63C7-59B7-AD78-22BF-07D394E3B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1950" y="6773862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19</xdr:row>
      <xdr:rowOff>96837</xdr:rowOff>
    </xdr:from>
    <xdr:to>
      <xdr:col>16</xdr:col>
      <xdr:colOff>457200</xdr:colOff>
      <xdr:row>34</xdr:row>
      <xdr:rowOff>112712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EBBADF-739F-CF32-78BF-A1DE6EB13B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3595687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415925</xdr:colOff>
      <xdr:row>25</xdr:row>
      <xdr:rowOff>84137</xdr:rowOff>
    </xdr:from>
    <xdr:to>
      <xdr:col>19</xdr:col>
      <xdr:colOff>111125</xdr:colOff>
      <xdr:row>40</xdr:row>
      <xdr:rowOff>106362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5AD5E6-414E-B158-8918-8C4103A97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1525" y="46878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27</xdr:row>
      <xdr:rowOff>26987</xdr:rowOff>
    </xdr:from>
    <xdr:to>
      <xdr:col>19</xdr:col>
      <xdr:colOff>330200</xdr:colOff>
      <xdr:row>42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E7FA2A-E6A3-0735-1425-5C5DF7DB4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0600" y="49990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225425</xdr:colOff>
      <xdr:row>25</xdr:row>
      <xdr:rowOff>26987</xdr:rowOff>
    </xdr:from>
    <xdr:to>
      <xdr:col>22</xdr:col>
      <xdr:colOff>530225</xdr:colOff>
      <xdr:row>40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CA6726-1CDB-2E89-4A5B-037F014B9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9425" y="46307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358775</xdr:colOff>
      <xdr:row>36</xdr:row>
      <xdr:rowOff>55562</xdr:rowOff>
    </xdr:from>
    <xdr:to>
      <xdr:col>24</xdr:col>
      <xdr:colOff>53975</xdr:colOff>
      <xdr:row>51</xdr:row>
      <xdr:rowOff>77787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A9037C5-9D39-F110-2B23-371F0CC5D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2375" y="668496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34925</xdr:colOff>
      <xdr:row>39</xdr:row>
      <xdr:rowOff>93662</xdr:rowOff>
    </xdr:from>
    <xdr:to>
      <xdr:col>23</xdr:col>
      <xdr:colOff>339725</xdr:colOff>
      <xdr:row>54</xdr:row>
      <xdr:rowOff>115887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33D3787-FC12-CA74-E492-73AB5A033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8525" y="727551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26</xdr:row>
      <xdr:rowOff>74612</xdr:rowOff>
    </xdr:from>
    <xdr:to>
      <xdr:col>7</xdr:col>
      <xdr:colOff>333375</xdr:colOff>
      <xdr:row>41</xdr:row>
      <xdr:rowOff>96837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719BBCE-9D48-53F8-02DB-7C20FA5020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86251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512762</xdr:colOff>
      <xdr:row>33</xdr:row>
      <xdr:rowOff>141287</xdr:rowOff>
    </xdr:from>
    <xdr:to>
      <xdr:col>10</xdr:col>
      <xdr:colOff>207962</xdr:colOff>
      <xdr:row>48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F32084-7EE5-F4DF-838D-E64A6F71A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962" y="62182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379412</xdr:colOff>
      <xdr:row>30</xdr:row>
      <xdr:rowOff>84137</xdr:rowOff>
    </xdr:from>
    <xdr:to>
      <xdr:col>18</xdr:col>
      <xdr:colOff>74612</xdr:colOff>
      <xdr:row>45</xdr:row>
      <xdr:rowOff>106362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F3A173-D632-A4D9-017A-C7FB25EF2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5412" y="560863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458787</xdr:colOff>
      <xdr:row>36</xdr:row>
      <xdr:rowOff>58737</xdr:rowOff>
    </xdr:from>
    <xdr:to>
      <xdr:col>18</xdr:col>
      <xdr:colOff>153987</xdr:colOff>
      <xdr:row>51</xdr:row>
      <xdr:rowOff>74612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2F000D-FD53-F31B-7821-CD502437B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4787" y="6688137"/>
              <a:ext cx="4572000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349250</xdr:colOff>
      <xdr:row>11</xdr:row>
      <xdr:rowOff>93662</xdr:rowOff>
    </xdr:from>
    <xdr:to>
      <xdr:col>24</xdr:col>
      <xdr:colOff>44450</xdr:colOff>
      <xdr:row>26</xdr:row>
      <xdr:rowOff>115887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7EC9E3F-8A4C-A103-8CD2-628962FD4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2850" y="2119312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352425</xdr:colOff>
      <xdr:row>26</xdr:row>
      <xdr:rowOff>141287</xdr:rowOff>
    </xdr:from>
    <xdr:to>
      <xdr:col>24</xdr:col>
      <xdr:colOff>47625</xdr:colOff>
      <xdr:row>41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21F81BF-5AC8-87F7-AB4A-5A0F02721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06025" y="4929187"/>
              <a:ext cx="4572000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0232-1CB7-4BCE-BD28-ABFC9A3743C6}">
  <dimension ref="A2:C13"/>
  <sheetViews>
    <sheetView workbookViewId="0">
      <selection activeCell="F29" sqref="F29"/>
    </sheetView>
  </sheetViews>
  <sheetFormatPr defaultRowHeight="14.5" x14ac:dyDescent="0.35"/>
  <sheetData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4.9550713364338644E-3</v>
      </c>
      <c r="C4">
        <v>7.0143535927953997E-3</v>
      </c>
    </row>
    <row r="5" spans="1:3" x14ac:dyDescent="0.35">
      <c r="A5" t="s">
        <v>20</v>
      </c>
      <c r="B5">
        <v>3.7439134840150116E-7</v>
      </c>
      <c r="C5">
        <v>1.0715316609494662E-6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3</v>
      </c>
    </row>
    <row r="9" spans="1:3" x14ac:dyDescent="0.35">
      <c r="A9" t="s">
        <v>24</v>
      </c>
      <c r="B9">
        <v>-2.9662238353984556</v>
      </c>
    </row>
    <row r="10" spans="1:3" x14ac:dyDescent="0.35">
      <c r="A10" t="s">
        <v>25</v>
      </c>
      <c r="B10">
        <v>2.9623627714647941E-2</v>
      </c>
    </row>
    <row r="11" spans="1:3" x14ac:dyDescent="0.35">
      <c r="A11" t="s">
        <v>26</v>
      </c>
      <c r="B11">
        <v>2.3533634348018233</v>
      </c>
    </row>
    <row r="12" spans="1:3" x14ac:dyDescent="0.35">
      <c r="A12" t="s">
        <v>27</v>
      </c>
      <c r="B12">
        <v>5.9247255429295882E-2</v>
      </c>
    </row>
    <row r="13" spans="1:3" ht="15" thickBot="1" x14ac:dyDescent="0.4">
      <c r="A13" s="1" t="s">
        <v>28</v>
      </c>
      <c r="B13" s="1">
        <v>3.1824463052837091</v>
      </c>
      <c r="C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9CD8-C3E5-44B9-B528-B51D932F13C1}">
  <dimension ref="A1:W13"/>
  <sheetViews>
    <sheetView topLeftCell="E1" workbookViewId="0">
      <selection activeCell="R18" sqref="R18"/>
    </sheetView>
  </sheetViews>
  <sheetFormatPr defaultRowHeight="14.5" x14ac:dyDescent="0.35"/>
  <sheetData>
    <row r="1" spans="1:23" x14ac:dyDescent="0.3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12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</row>
    <row r="2" spans="1:23" x14ac:dyDescent="0.35">
      <c r="A2" t="s">
        <v>6</v>
      </c>
      <c r="B2">
        <v>2.9237359063267716</v>
      </c>
      <c r="C2">
        <v>2.2654983382463465</v>
      </c>
      <c r="D2">
        <v>2.8161395712137223</v>
      </c>
      <c r="E2">
        <v>1.803467405223846</v>
      </c>
      <c r="F2">
        <v>1.5186532995939261</v>
      </c>
      <c r="G2">
        <v>2.7275302143931386</v>
      </c>
      <c r="I2" t="s">
        <v>6</v>
      </c>
      <c r="J2">
        <v>1587.9883349609377</v>
      </c>
      <c r="K2">
        <v>1986.1905378723147</v>
      </c>
      <c r="L2">
        <v>1592.5536622619629</v>
      </c>
      <c r="M2">
        <v>1144.3013703918457</v>
      </c>
      <c r="N2">
        <v>774.75960250854496</v>
      </c>
      <c r="O2">
        <v>892.61394302368171</v>
      </c>
      <c r="Q2" t="s">
        <v>6</v>
      </c>
      <c r="R2">
        <f>B2/J2</f>
        <v>1.8411570425035217E-3</v>
      </c>
      <c r="S2">
        <f t="shared" ref="S2:W13" si="0">C2/K2</f>
        <v>1.1406248771445851E-3</v>
      </c>
      <c r="T2">
        <f t="shared" si="0"/>
        <v>1.7683169100963638E-3</v>
      </c>
      <c r="U2">
        <f t="shared" si="0"/>
        <v>1.5760423363001658E-3</v>
      </c>
      <c r="V2">
        <f t="shared" si="0"/>
        <v>1.9601606674854691E-3</v>
      </c>
      <c r="W2">
        <f t="shared" si="0"/>
        <v>3.0556661541200855E-3</v>
      </c>
    </row>
    <row r="3" spans="1:23" x14ac:dyDescent="0.35">
      <c r="A3" t="s">
        <v>6</v>
      </c>
      <c r="B3">
        <v>2.2211941313982022</v>
      </c>
      <c r="C3">
        <v>2.6958846218228336</v>
      </c>
      <c r="D3">
        <v>2.5693003652930271</v>
      </c>
      <c r="E3">
        <v>1.9300516617536543</v>
      </c>
      <c r="F3">
        <v>1.4743490927457819</v>
      </c>
      <c r="G3">
        <v>1.5946040421366687</v>
      </c>
      <c r="I3" t="s">
        <v>6</v>
      </c>
      <c r="J3">
        <v>1649.1136108398439</v>
      </c>
      <c r="K3">
        <v>1843.3112536621095</v>
      </c>
      <c r="L3">
        <v>1779.3958651733399</v>
      </c>
      <c r="M3">
        <v>1288.0262348937988</v>
      </c>
      <c r="N3">
        <v>660.794225845337</v>
      </c>
      <c r="O3">
        <v>928.96784851074221</v>
      </c>
      <c r="Q3" t="s">
        <v>6</v>
      </c>
      <c r="R3">
        <f t="shared" ref="R3:R13" si="1">B3/J3</f>
        <v>1.3469018245910996E-3</v>
      </c>
      <c r="S3">
        <f t="shared" si="0"/>
        <v>1.4625227380709119E-3</v>
      </c>
      <c r="T3">
        <f t="shared" si="0"/>
        <v>1.4439172393169177E-3</v>
      </c>
      <c r="U3">
        <f t="shared" si="0"/>
        <v>1.4984567933997029E-3</v>
      </c>
      <c r="V3">
        <f t="shared" si="0"/>
        <v>2.2311773243170901E-3</v>
      </c>
      <c r="W3">
        <f t="shared" si="0"/>
        <v>1.7165330799047878E-3</v>
      </c>
    </row>
    <row r="4" spans="1:23" x14ac:dyDescent="0.35">
      <c r="A4" t="s">
        <v>6</v>
      </c>
      <c r="B4">
        <v>1.898405126059056</v>
      </c>
      <c r="C4">
        <v>1.6262496347069737</v>
      </c>
      <c r="D4">
        <v>2.6579087789893157</v>
      </c>
      <c r="E4">
        <v>1.3540941433548932</v>
      </c>
      <c r="F4">
        <v>0.70218682553768108</v>
      </c>
      <c r="G4">
        <v>1.3287769147992146</v>
      </c>
      <c r="I4" t="s">
        <v>6</v>
      </c>
      <c r="J4">
        <v>1171.1018311309815</v>
      </c>
      <c r="K4">
        <v>1437.0772473907471</v>
      </c>
      <c r="L4">
        <v>1723.5123808288574</v>
      </c>
      <c r="M4">
        <v>972.93066642761232</v>
      </c>
      <c r="N4">
        <v>526.6229068756104</v>
      </c>
      <c r="O4">
        <v>959.99550521850597</v>
      </c>
      <c r="Q4" t="s">
        <v>6</v>
      </c>
      <c r="R4">
        <f t="shared" si="1"/>
        <v>1.6210418902903496E-3</v>
      </c>
      <c r="S4">
        <f t="shared" si="0"/>
        <v>1.1316368954137298E-3</v>
      </c>
      <c r="T4">
        <f t="shared" si="0"/>
        <v>1.5421466120893754E-3</v>
      </c>
      <c r="U4">
        <f t="shared" si="0"/>
        <v>1.3917683860524507E-3</v>
      </c>
      <c r="V4">
        <f t="shared" si="0"/>
        <v>1.3333769123406918E-3</v>
      </c>
      <c r="W4">
        <f t="shared" si="0"/>
        <v>1.3841491002572659E-3</v>
      </c>
    </row>
    <row r="5" spans="1:23" x14ac:dyDescent="0.35">
      <c r="A5" t="s">
        <v>7</v>
      </c>
      <c r="B5">
        <v>2.6515804149746893</v>
      </c>
      <c r="C5">
        <v>2.0060014611721035</v>
      </c>
      <c r="D5">
        <v>3.556655302727223</v>
      </c>
      <c r="E5">
        <v>1.9933428468942642</v>
      </c>
      <c r="F5">
        <v>0.95535439547300438</v>
      </c>
      <c r="G5">
        <v>2.2022071531057366</v>
      </c>
      <c r="I5" t="s">
        <v>7</v>
      </c>
      <c r="J5">
        <v>1432.427362060547</v>
      </c>
      <c r="K5">
        <v>1620.7914079284669</v>
      </c>
      <c r="L5">
        <v>1710.3235455322267</v>
      </c>
      <c r="M5">
        <v>1259.3657998657227</v>
      </c>
      <c r="N5">
        <v>811.45163932800301</v>
      </c>
      <c r="O5">
        <v>1352.7023432922365</v>
      </c>
      <c r="Q5" t="s">
        <v>7</v>
      </c>
      <c r="R5">
        <f t="shared" si="1"/>
        <v>1.8511098609289272E-3</v>
      </c>
      <c r="S5">
        <f t="shared" si="0"/>
        <v>1.2376678771613019E-3</v>
      </c>
      <c r="T5">
        <f t="shared" si="0"/>
        <v>2.0795219197081486E-3</v>
      </c>
      <c r="U5">
        <f t="shared" si="0"/>
        <v>1.5828148160818725E-3</v>
      </c>
      <c r="V5">
        <f t="shared" si="0"/>
        <v>1.1773399044016637E-3</v>
      </c>
      <c r="W5">
        <f t="shared" si="0"/>
        <v>1.6280057205681753E-3</v>
      </c>
    </row>
    <row r="6" spans="1:23" x14ac:dyDescent="0.35">
      <c r="A6" t="s">
        <v>7</v>
      </c>
      <c r="B6">
        <v>2.1895485388278972</v>
      </c>
      <c r="C6">
        <v>2.7781637283802043</v>
      </c>
      <c r="D6">
        <v>2.9680401131749159</v>
      </c>
      <c r="E6">
        <v>2.4996789298892024</v>
      </c>
      <c r="F6">
        <v>1.6958710701107984</v>
      </c>
      <c r="G6">
        <v>2.8161395712137223</v>
      </c>
      <c r="I6" t="s">
        <v>7</v>
      </c>
      <c r="J6">
        <v>1503.2752995300293</v>
      </c>
      <c r="K6">
        <v>1627.3012675476075</v>
      </c>
      <c r="L6">
        <v>1704.1517164611816</v>
      </c>
      <c r="M6">
        <v>1413.8276191711427</v>
      </c>
      <c r="N6">
        <v>890.66941070556641</v>
      </c>
      <c r="O6">
        <v>1282.9535594177246</v>
      </c>
      <c r="Q6" t="s">
        <v>7</v>
      </c>
      <c r="R6">
        <f t="shared" si="1"/>
        <v>1.4565186692766243E-3</v>
      </c>
      <c r="S6">
        <f t="shared" si="0"/>
        <v>1.7072215107206189E-3</v>
      </c>
      <c r="T6">
        <f t="shared" si="0"/>
        <v>1.7416525092838024E-3</v>
      </c>
      <c r="U6">
        <f t="shared" si="0"/>
        <v>1.7680224208341895E-3</v>
      </c>
      <c r="V6">
        <f t="shared" si="0"/>
        <v>1.9040409940287173E-3</v>
      </c>
      <c r="W6">
        <f t="shared" si="0"/>
        <v>2.1950440454694574E-3</v>
      </c>
    </row>
    <row r="7" spans="1:23" x14ac:dyDescent="0.35">
      <c r="A7" t="s">
        <v>7</v>
      </c>
      <c r="B7">
        <v>1.847771612071992</v>
      </c>
      <c r="C7">
        <v>2.5313254655838024</v>
      </c>
      <c r="D7">
        <v>2.2591699742317202</v>
      </c>
      <c r="E7">
        <v>2.3034741810798645</v>
      </c>
      <c r="F7">
        <v>1.847771612071992</v>
      </c>
      <c r="G7">
        <v>1.5756161207199098</v>
      </c>
      <c r="I7" t="s">
        <v>7</v>
      </c>
      <c r="J7">
        <v>1064.1536622619628</v>
      </c>
      <c r="K7">
        <v>1733.4039569091799</v>
      </c>
      <c r="L7">
        <v>1873.408872833252</v>
      </c>
      <c r="M7">
        <v>1079.2870298767091</v>
      </c>
      <c r="N7">
        <v>841.71837455749505</v>
      </c>
      <c r="O7">
        <v>1387.0272592163087</v>
      </c>
      <c r="Q7" t="s">
        <v>7</v>
      </c>
      <c r="R7">
        <f t="shared" si="1"/>
        <v>1.7363766884421301E-3</v>
      </c>
      <c r="S7">
        <f t="shared" si="0"/>
        <v>1.4603205764554678E-3</v>
      </c>
      <c r="T7">
        <f t="shared" si="0"/>
        <v>1.2059139929315387E-3</v>
      </c>
      <c r="U7">
        <f t="shared" si="0"/>
        <v>2.1342554087238489E-3</v>
      </c>
      <c r="V7">
        <f t="shared" si="0"/>
        <v>2.1952373476976732E-3</v>
      </c>
      <c r="W7">
        <f t="shared" si="0"/>
        <v>1.1359662257900804E-3</v>
      </c>
    </row>
    <row r="8" spans="1:23" x14ac:dyDescent="0.35">
      <c r="A8" t="s">
        <v>8</v>
      </c>
      <c r="B8">
        <v>2.3794239804983137</v>
      </c>
      <c r="C8">
        <v>1.784479483807087</v>
      </c>
      <c r="D8">
        <v>2.2781569525241858</v>
      </c>
      <c r="E8">
        <v>1.5566281993031508</v>
      </c>
      <c r="F8">
        <v>0.75914964666366647</v>
      </c>
      <c r="G8">
        <v>1.2654847865343095</v>
      </c>
      <c r="I8" t="s">
        <v>8</v>
      </c>
      <c r="J8">
        <v>1570.3186296081544</v>
      </c>
      <c r="K8">
        <v>1619.9460292053222</v>
      </c>
      <c r="L8">
        <v>1087.741421813965</v>
      </c>
      <c r="M8">
        <v>1532.8655705261231</v>
      </c>
      <c r="N8">
        <v>639.82736206054688</v>
      </c>
      <c r="O8">
        <v>1619.6077970886231</v>
      </c>
      <c r="Q8" t="s">
        <v>8</v>
      </c>
      <c r="R8">
        <f t="shared" si="1"/>
        <v>1.5152491574859921E-3</v>
      </c>
      <c r="S8">
        <f t="shared" si="0"/>
        <v>1.1015672446090554E-3</v>
      </c>
      <c r="T8">
        <f t="shared" si="0"/>
        <v>2.0943920189460397E-3</v>
      </c>
      <c r="U8">
        <f t="shared" si="0"/>
        <v>1.0155020957048906E-3</v>
      </c>
      <c r="V8">
        <f t="shared" si="0"/>
        <v>1.1864913751403899E-3</v>
      </c>
      <c r="W8">
        <f t="shared" si="0"/>
        <v>7.8135261438548359E-4</v>
      </c>
    </row>
    <row r="9" spans="1:23" x14ac:dyDescent="0.35">
      <c r="A9" t="s">
        <v>8</v>
      </c>
      <c r="B9">
        <v>2.5756296724319467</v>
      </c>
      <c r="C9">
        <v>2.3351197736501694</v>
      </c>
      <c r="D9">
        <v>2.9300652134656913</v>
      </c>
      <c r="E9">
        <v>2.7591767500877387</v>
      </c>
      <c r="F9">
        <v>1.7465045840978624</v>
      </c>
      <c r="G9">
        <v>0.87307434579134036</v>
      </c>
      <c r="I9" t="s">
        <v>8</v>
      </c>
      <c r="J9">
        <v>1466.5831619262697</v>
      </c>
      <c r="K9">
        <v>1831.4749436950685</v>
      </c>
      <c r="L9">
        <v>1843.9875163269044</v>
      </c>
      <c r="M9">
        <v>1255.1386038970948</v>
      </c>
      <c r="N9">
        <v>908.33911605834965</v>
      </c>
      <c r="O9">
        <v>1228.6762744903565</v>
      </c>
      <c r="Q9" t="s">
        <v>8</v>
      </c>
      <c r="R9">
        <f t="shared" si="1"/>
        <v>1.7562111302634965E-3</v>
      </c>
      <c r="S9">
        <f t="shared" si="0"/>
        <v>1.2749941142732638E-3</v>
      </c>
      <c r="T9">
        <f t="shared" si="0"/>
        <v>1.5889832157335742E-3</v>
      </c>
      <c r="U9">
        <f t="shared" si="0"/>
        <v>2.1983044275116215E-3</v>
      </c>
      <c r="V9">
        <f t="shared" si="0"/>
        <v>1.9227450995137711E-3</v>
      </c>
      <c r="W9">
        <f t="shared" si="0"/>
        <v>7.1058126857172655E-4</v>
      </c>
    </row>
    <row r="10" spans="1:23" x14ac:dyDescent="0.35">
      <c r="A10" t="s">
        <v>8</v>
      </c>
      <c r="B10">
        <v>2.0566349751591693</v>
      </c>
      <c r="C10">
        <v>2.2338527456760415</v>
      </c>
      <c r="D10">
        <v>2.803480956935883</v>
      </c>
      <c r="E10">
        <v>2.3034741810798645</v>
      </c>
      <c r="F10">
        <v>1.6578952272772787</v>
      </c>
      <c r="G10">
        <v>1.8920758189201363</v>
      </c>
      <c r="I10" t="s">
        <v>8</v>
      </c>
      <c r="J10">
        <v>1364.4539944458008</v>
      </c>
      <c r="K10">
        <v>1583.5919221496583</v>
      </c>
      <c r="L10">
        <v>2240.5834190368655</v>
      </c>
      <c r="M10">
        <v>1273.9919200897218</v>
      </c>
      <c r="N10">
        <v>733.5865948486329</v>
      </c>
      <c r="O10">
        <v>1170.1718943786623</v>
      </c>
      <c r="Q10" t="s">
        <v>8</v>
      </c>
      <c r="R10">
        <f t="shared" si="1"/>
        <v>1.5072952137125818E-3</v>
      </c>
      <c r="S10">
        <f t="shared" si="0"/>
        <v>1.4106239836356844E-3</v>
      </c>
      <c r="T10">
        <f t="shared" si="0"/>
        <v>1.2512281101057974E-3</v>
      </c>
      <c r="U10">
        <f t="shared" si="0"/>
        <v>1.8080759734470221E-3</v>
      </c>
      <c r="V10">
        <f t="shared" si="0"/>
        <v>2.2599857180042476E-3</v>
      </c>
      <c r="W10">
        <f t="shared" si="0"/>
        <v>1.6169212643111638E-3</v>
      </c>
    </row>
    <row r="11" spans="1:23" x14ac:dyDescent="0.35">
      <c r="A11" t="s">
        <v>9</v>
      </c>
      <c r="B11">
        <v>2.7212009072542189</v>
      </c>
      <c r="C11">
        <v>2.2338527456760415</v>
      </c>
      <c r="D11">
        <v>2.689555314683914</v>
      </c>
      <c r="E11">
        <v>2.4047412090539941</v>
      </c>
      <c r="F11">
        <v>1.3920690430641178</v>
      </c>
      <c r="G11">
        <v>2.012330768311025</v>
      </c>
      <c r="I11" t="s">
        <v>9</v>
      </c>
      <c r="J11">
        <v>1660.0198832702638</v>
      </c>
      <c r="K11">
        <v>1831.0522543334962</v>
      </c>
      <c r="L11">
        <v>1852.4419082641605</v>
      </c>
      <c r="M11">
        <v>1482.139218902588</v>
      </c>
      <c r="N11">
        <v>787.01840026855473</v>
      </c>
      <c r="O11">
        <v>725.30131896972659</v>
      </c>
      <c r="Q11" t="s">
        <v>9</v>
      </c>
      <c r="R11">
        <f t="shared" si="1"/>
        <v>1.6392580201469713E-3</v>
      </c>
      <c r="S11">
        <f t="shared" si="0"/>
        <v>1.2199830673260414E-3</v>
      </c>
      <c r="T11">
        <f t="shared" si="0"/>
        <v>1.4518972512364366E-3</v>
      </c>
      <c r="U11">
        <f t="shared" si="0"/>
        <v>1.6224799791982585E-3</v>
      </c>
      <c r="V11">
        <f t="shared" si="0"/>
        <v>1.7687884331409548E-3</v>
      </c>
      <c r="W11">
        <f t="shared" si="0"/>
        <v>2.7744755395860761E-3</v>
      </c>
    </row>
    <row r="12" spans="1:23" x14ac:dyDescent="0.35">
      <c r="A12" t="s">
        <v>9</v>
      </c>
      <c r="B12">
        <v>2.5756296724319467</v>
      </c>
      <c r="C12">
        <v>3.0882950625658045</v>
      </c>
      <c r="D12">
        <v>2.600945957863332</v>
      </c>
      <c r="E12">
        <v>3.1579155548453341</v>
      </c>
      <c r="F12">
        <v>3.1262699622750292</v>
      </c>
      <c r="G12">
        <v>2.689555314683914</v>
      </c>
      <c r="I12" t="s">
        <v>9</v>
      </c>
      <c r="J12">
        <v>2110.7238540649419</v>
      </c>
      <c r="K12">
        <v>1352.1105378723146</v>
      </c>
      <c r="L12">
        <v>1832.6585545349121</v>
      </c>
      <c r="M12">
        <v>2267.2993217468265</v>
      </c>
      <c r="N12">
        <v>1223.3500257110597</v>
      </c>
      <c r="O12">
        <v>1053.0783745574952</v>
      </c>
      <c r="Q12" t="s">
        <v>9</v>
      </c>
      <c r="R12">
        <f t="shared" si="1"/>
        <v>1.2202589493038917E-3</v>
      </c>
      <c r="S12">
        <f t="shared" si="0"/>
        <v>2.2840551686148054E-3</v>
      </c>
      <c r="T12">
        <f t="shared" si="0"/>
        <v>1.4192201550186712E-3</v>
      </c>
      <c r="U12">
        <f t="shared" si="0"/>
        <v>1.3928092883705968E-3</v>
      </c>
      <c r="V12">
        <f t="shared" si="0"/>
        <v>2.555499159333337E-3</v>
      </c>
      <c r="W12">
        <f t="shared" si="0"/>
        <v>2.5539934915234284E-3</v>
      </c>
    </row>
    <row r="13" spans="1:23" x14ac:dyDescent="0.35">
      <c r="A13" t="s">
        <v>9</v>
      </c>
      <c r="B13">
        <v>2.9806987274527552</v>
      </c>
      <c r="C13">
        <v>2.7655060572266583</v>
      </c>
      <c r="D13">
        <v>2.9806987274527552</v>
      </c>
      <c r="E13">
        <v>2.9237359063267716</v>
      </c>
      <c r="F13">
        <v>2.6072752650022517</v>
      </c>
      <c r="G13">
        <v>3.7338730732440952</v>
      </c>
      <c r="I13" t="s">
        <v>9</v>
      </c>
      <c r="J13">
        <v>1566.0068756103517</v>
      </c>
      <c r="K13">
        <v>1748.2837512207032</v>
      </c>
      <c r="L13">
        <v>1767.8133300781251</v>
      </c>
      <c r="M13">
        <v>1077.7652877044679</v>
      </c>
      <c r="N13">
        <v>843.66290687561036</v>
      </c>
      <c r="O13">
        <v>1383.6454419708252</v>
      </c>
      <c r="Q13" t="s">
        <v>9</v>
      </c>
      <c r="R13">
        <f t="shared" si="1"/>
        <v>1.903375249416467E-3</v>
      </c>
      <c r="S13">
        <f t="shared" si="0"/>
        <v>1.581840508038641E-3</v>
      </c>
      <c r="T13">
        <f t="shared" si="0"/>
        <v>1.6860935918618903E-3</v>
      </c>
      <c r="U13">
        <f t="shared" si="0"/>
        <v>2.7127760929784965E-3</v>
      </c>
      <c r="V13">
        <f t="shared" si="0"/>
        <v>3.0904230158203083E-3</v>
      </c>
      <c r="W13">
        <f t="shared" si="0"/>
        <v>2.6985764994286923E-3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D5E5-C08C-4D16-8889-C2FB82C1A53C}">
  <dimension ref="A1:G25"/>
  <sheetViews>
    <sheetView workbookViewId="0">
      <selection activeCell="K8" sqref="K8"/>
    </sheetView>
  </sheetViews>
  <sheetFormatPr defaultRowHeight="14.5" x14ac:dyDescent="0.35"/>
  <sheetData>
    <row r="1" spans="1:7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8</v>
      </c>
      <c r="B2">
        <v>3.5714676638361042E-3</v>
      </c>
      <c r="C2">
        <v>2.859821324012495E-3</v>
      </c>
      <c r="D2">
        <v>5.9610773308616865E-3</v>
      </c>
      <c r="E2">
        <v>4.1530521757659269E-3</v>
      </c>
      <c r="F2">
        <v>5.3800234493203026E-3</v>
      </c>
      <c r="G2">
        <v>5.4490693021707762E-3</v>
      </c>
    </row>
    <row r="3" spans="1:7" x14ac:dyDescent="0.35">
      <c r="A3" t="s">
        <v>8</v>
      </c>
      <c r="B3">
        <v>5.2364148496400025E-3</v>
      </c>
      <c r="C3">
        <v>4.2047999065585534E-3</v>
      </c>
      <c r="D3">
        <v>6.825031439073502E-3</v>
      </c>
      <c r="E3">
        <v>3.7680278184493172E-3</v>
      </c>
      <c r="F3">
        <v>6.5445796942299071E-3</v>
      </c>
      <c r="G3">
        <v>6.1170524109349436E-3</v>
      </c>
    </row>
    <row r="4" spans="1:7" x14ac:dyDescent="0.35">
      <c r="A4" t="s">
        <v>8</v>
      </c>
      <c r="B4">
        <v>3.4229805285409514E-3</v>
      </c>
      <c r="C4">
        <v>2.9336310700690872E-3</v>
      </c>
      <c r="D4">
        <v>6.3821629575279157E-3</v>
      </c>
      <c r="E4">
        <v>4.4316888590025839E-3</v>
      </c>
      <c r="F4">
        <v>7.538201958955622E-3</v>
      </c>
      <c r="G4">
        <v>5.471611037642439E-3</v>
      </c>
    </row>
    <row r="5" spans="1:7" x14ac:dyDescent="0.35">
      <c r="A5" t="s">
        <v>8</v>
      </c>
      <c r="B5">
        <v>4.3942225567093771E-3</v>
      </c>
      <c r="C5">
        <v>3.1945450093662604E-3</v>
      </c>
      <c r="D5">
        <v>6.073736854943515E-3</v>
      </c>
      <c r="E5">
        <v>2.9449560775441828E-3</v>
      </c>
      <c r="F5">
        <v>3.4408249879071305E-3</v>
      </c>
      <c r="G5">
        <v>2.2659225817179022E-3</v>
      </c>
    </row>
    <row r="6" spans="1:7" x14ac:dyDescent="0.35">
      <c r="A6" t="s">
        <v>8</v>
      </c>
      <c r="B6">
        <v>5.0930122777641399E-3</v>
      </c>
      <c r="C6">
        <v>3.6974829313924651E-3</v>
      </c>
      <c r="D6">
        <v>4.6080513256273646E-3</v>
      </c>
      <c r="E6">
        <v>6.3750828397837024E-3</v>
      </c>
      <c r="F6">
        <v>5.575960788589936E-3</v>
      </c>
      <c r="G6">
        <v>2.0606856788580067E-3</v>
      </c>
    </row>
    <row r="7" spans="1:7" x14ac:dyDescent="0.35">
      <c r="A7" t="s">
        <v>8</v>
      </c>
      <c r="B7">
        <v>4.3711561197664868E-3</v>
      </c>
      <c r="C7">
        <v>4.0908095525434849E-3</v>
      </c>
      <c r="D7">
        <v>3.6285615193068122E-3</v>
      </c>
      <c r="E7">
        <v>5.2434203229963644E-3</v>
      </c>
      <c r="F7">
        <v>6.5539585822123178E-3</v>
      </c>
      <c r="G7">
        <v>4.6890716665023745E-3</v>
      </c>
    </row>
    <row r="8" spans="1:7" x14ac:dyDescent="0.35">
      <c r="A8" t="s">
        <v>7</v>
      </c>
      <c r="B8">
        <v>4.5083272793064186E-3</v>
      </c>
      <c r="C8">
        <v>2.688071227266831E-3</v>
      </c>
      <c r="D8">
        <v>3.993509891124734E-3</v>
      </c>
      <c r="E8">
        <v>3.9845603818169668E-3</v>
      </c>
      <c r="F8">
        <v>9.917805996257377E-3</v>
      </c>
      <c r="G8">
        <v>3.447691485373338E-3</v>
      </c>
    </row>
    <row r="9" spans="1:7" x14ac:dyDescent="0.35">
      <c r="A9" t="s">
        <v>7</v>
      </c>
      <c r="B9">
        <v>4.7044115528082752E-3</v>
      </c>
      <c r="C9">
        <v>2.6668316716957196E-3</v>
      </c>
      <c r="D9">
        <v>3.0428398029995708E-3</v>
      </c>
      <c r="E9">
        <v>6.4254049173035881E-3</v>
      </c>
      <c r="F9">
        <v>7.3976486360194009E-3</v>
      </c>
      <c r="G9">
        <v>3.4552931152919152E-3</v>
      </c>
    </row>
    <row r="10" spans="1:7" x14ac:dyDescent="0.35">
      <c r="A10" t="s">
        <v>7</v>
      </c>
      <c r="B10">
        <v>5.6524751771868994E-3</v>
      </c>
      <c r="C10">
        <v>1.9604956534172275E-3</v>
      </c>
      <c r="D10">
        <v>5.2178174202565826E-3</v>
      </c>
      <c r="E10">
        <v>4.2279403979466872E-3</v>
      </c>
      <c r="F10">
        <v>5.8366479818896125E-3</v>
      </c>
      <c r="G10">
        <v>3.4715617470381845E-3</v>
      </c>
    </row>
    <row r="11" spans="1:7" x14ac:dyDescent="0.35">
      <c r="A11" t="s">
        <v>7</v>
      </c>
      <c r="B11">
        <v>5.3682185966938889E-3</v>
      </c>
      <c r="C11">
        <v>3.5892368437677757E-3</v>
      </c>
      <c r="D11">
        <v>6.0306135671536311E-3</v>
      </c>
      <c r="E11">
        <v>4.5901629666374299E-3</v>
      </c>
      <c r="F11">
        <v>3.4142857227648245E-3</v>
      </c>
      <c r="G11">
        <v>4.7212165896477086E-3</v>
      </c>
    </row>
    <row r="12" spans="1:7" x14ac:dyDescent="0.35">
      <c r="A12" t="s">
        <v>7</v>
      </c>
      <c r="B12">
        <v>4.2239041409022106E-3</v>
      </c>
      <c r="C12">
        <v>4.950942381089795E-3</v>
      </c>
      <c r="D12">
        <v>5.0507922769230272E-3</v>
      </c>
      <c r="E12">
        <v>5.1272650204191497E-3</v>
      </c>
      <c r="F12">
        <v>5.5217188826832799E-3</v>
      </c>
      <c r="G12">
        <v>6.3656277318614261E-3</v>
      </c>
    </row>
    <row r="13" spans="1:7" x14ac:dyDescent="0.35">
      <c r="A13" t="s">
        <v>7</v>
      </c>
      <c r="B13">
        <v>5.0354923964821769E-3</v>
      </c>
      <c r="C13">
        <v>4.2349296717208561E-3</v>
      </c>
      <c r="D13">
        <v>3.4971505795014621E-3</v>
      </c>
      <c r="E13">
        <v>6.1893406852991618E-3</v>
      </c>
      <c r="F13">
        <v>6.3661883083232524E-3</v>
      </c>
      <c r="G13">
        <v>3.294302054791233E-3</v>
      </c>
    </row>
    <row r="14" spans="1:7" x14ac:dyDescent="0.35">
      <c r="A14" t="s">
        <v>6</v>
      </c>
      <c r="B14">
        <v>4.0531713139216599E-3</v>
      </c>
      <c r="C14">
        <v>2.7861072014076179E-3</v>
      </c>
      <c r="D14">
        <v>5.5889251746947533E-3</v>
      </c>
      <c r="E14">
        <v>3.794379284680344E-3</v>
      </c>
      <c r="F14">
        <v>6.7190319141112167E-3</v>
      </c>
      <c r="G14">
        <v>6.062624409414197E-3</v>
      </c>
    </row>
    <row r="15" spans="1:7" x14ac:dyDescent="0.35">
      <c r="A15" t="s">
        <v>6</v>
      </c>
      <c r="B15">
        <v>5.6466664506863934E-3</v>
      </c>
      <c r="C15">
        <v>2.3538747263725729E-3</v>
      </c>
      <c r="D15">
        <v>5.6177419066671631E-3</v>
      </c>
      <c r="E15">
        <v>7.3074463895407482E-3</v>
      </c>
      <c r="F15">
        <v>6.8421163017104271E-3</v>
      </c>
      <c r="G15">
        <v>3.3624079554482214E-3</v>
      </c>
    </row>
    <row r="16" spans="1:7" x14ac:dyDescent="0.35">
      <c r="A16" t="s">
        <v>6</v>
      </c>
      <c r="B16">
        <v>3.768745150394417E-3</v>
      </c>
      <c r="C16">
        <v>2.8580389656310753E-3</v>
      </c>
      <c r="D16">
        <v>4.1251270836380576E-3</v>
      </c>
      <c r="E16">
        <v>3.9166827657447188E-3</v>
      </c>
      <c r="F16">
        <v>6.8373019061758102E-3</v>
      </c>
      <c r="G16">
        <v>3.7435281691022434E-3</v>
      </c>
    </row>
    <row r="17" spans="1:7" x14ac:dyDescent="0.35">
      <c r="A17" t="s">
        <v>6</v>
      </c>
      <c r="B17">
        <v>5.339355423260213E-3</v>
      </c>
      <c r="C17">
        <v>3.3078121437192967E-3</v>
      </c>
      <c r="D17">
        <v>5.1281190392794551E-3</v>
      </c>
      <c r="E17">
        <v>4.5705227752704811E-3</v>
      </c>
      <c r="F17">
        <v>5.6844659357078598E-3</v>
      </c>
      <c r="G17">
        <v>8.8614318469482471E-3</v>
      </c>
    </row>
    <row r="18" spans="1:7" x14ac:dyDescent="0.35">
      <c r="A18" t="s">
        <v>6</v>
      </c>
      <c r="B18">
        <v>3.9060152913141886E-3</v>
      </c>
      <c r="C18">
        <v>4.2413159404056438E-3</v>
      </c>
      <c r="D18">
        <v>4.1873599940190614E-3</v>
      </c>
      <c r="E18">
        <v>4.345524700859138E-3</v>
      </c>
      <c r="F18">
        <v>6.4704142405195607E-3</v>
      </c>
      <c r="G18">
        <v>4.9779459317238848E-3</v>
      </c>
    </row>
    <row r="19" spans="1:7" x14ac:dyDescent="0.35">
      <c r="A19" t="s">
        <v>6</v>
      </c>
      <c r="B19">
        <v>4.7010214818420139E-3</v>
      </c>
      <c r="C19">
        <v>3.2817469966998163E-3</v>
      </c>
      <c r="D19">
        <v>4.4722251750591883E-3</v>
      </c>
      <c r="E19">
        <v>4.0361283195521069E-3</v>
      </c>
      <c r="F19">
        <v>3.8667930457880061E-3</v>
      </c>
      <c r="G19">
        <v>4.0140323907460708E-3</v>
      </c>
    </row>
    <row r="20" spans="1:7" x14ac:dyDescent="0.35">
      <c r="A20" t="s">
        <v>9</v>
      </c>
      <c r="B20">
        <v>7.6790273758612906E-3</v>
      </c>
      <c r="C20">
        <v>3.9808372362924206E-3</v>
      </c>
      <c r="D20">
        <v>5.5559289415464883E-3</v>
      </c>
      <c r="E20">
        <v>4.9086554424650182E-3</v>
      </c>
      <c r="F20">
        <v>6.2762941028992438E-3</v>
      </c>
      <c r="G20">
        <v>5.7873551322523168E-3</v>
      </c>
    </row>
    <row r="21" spans="1:7" x14ac:dyDescent="0.35">
      <c r="A21" t="s">
        <v>9</v>
      </c>
      <c r="B21">
        <v>5.8216747735801381E-3</v>
      </c>
      <c r="C21">
        <v>3.0928665541531796E-3</v>
      </c>
      <c r="D21">
        <v>4.9193575554690424E-3</v>
      </c>
      <c r="E21">
        <v>4.7521231341052187E-3</v>
      </c>
      <c r="F21">
        <v>6.1337642196714909E-3</v>
      </c>
      <c r="G21">
        <v>4.825515253398186E-3</v>
      </c>
    </row>
    <row r="22" spans="1:7" x14ac:dyDescent="0.35">
      <c r="A22" t="s">
        <v>9</v>
      </c>
      <c r="B22">
        <v>7.5423586289447711E-3</v>
      </c>
      <c r="C22">
        <v>4.5159726183169558E-3</v>
      </c>
      <c r="D22">
        <v>6.7224530282217771E-3</v>
      </c>
      <c r="E22">
        <v>4.5009505098680324E-3</v>
      </c>
      <c r="F22">
        <v>6.3086894710355839E-3</v>
      </c>
      <c r="G22">
        <v>5.2274674791478737E-3</v>
      </c>
    </row>
    <row r="23" spans="1:7" x14ac:dyDescent="0.35">
      <c r="A23" t="s">
        <v>9</v>
      </c>
      <c r="B23">
        <v>4.7538482584262168E-3</v>
      </c>
      <c r="C23">
        <v>3.5379508952455203E-3</v>
      </c>
      <c r="D23">
        <v>4.2105020285856656E-3</v>
      </c>
      <c r="E23">
        <v>4.7051919396749499E-3</v>
      </c>
      <c r="F23">
        <v>5.1294864561087688E-3</v>
      </c>
      <c r="G23">
        <v>8.0459790647996205E-3</v>
      </c>
    </row>
    <row r="24" spans="1:7" x14ac:dyDescent="0.35">
      <c r="A24" t="s">
        <v>9</v>
      </c>
      <c r="B24">
        <v>3.5387509529812857E-3</v>
      </c>
      <c r="C24">
        <v>6.6237599889829354E-3</v>
      </c>
      <c r="D24">
        <v>4.1157384495541464E-3</v>
      </c>
      <c r="E24">
        <v>4.0391469362747309E-3</v>
      </c>
      <c r="F24">
        <v>7.4109475620666772E-3</v>
      </c>
      <c r="G24">
        <v>7.4065811254179423E-3</v>
      </c>
    </row>
    <row r="25" spans="1:7" x14ac:dyDescent="0.35">
      <c r="A25" t="s">
        <v>9</v>
      </c>
      <c r="B25">
        <v>5.5197882233077537E-3</v>
      </c>
      <c r="C25">
        <v>4.5873374733120592E-3</v>
      </c>
      <c r="D25">
        <v>4.8896714163994817E-3</v>
      </c>
      <c r="E25">
        <v>7.8670506696376392E-3</v>
      </c>
      <c r="F25">
        <v>8.9622267458788936E-3</v>
      </c>
      <c r="G25">
        <v>7.8258718483432081E-3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DE20-3FBD-484F-8B88-B4D31EAC0755}">
  <dimension ref="A1:C13"/>
  <sheetViews>
    <sheetView workbookViewId="0">
      <selection activeCell="F31" sqref="F31"/>
    </sheetView>
  </sheetViews>
  <sheetFormatPr defaultRowHeight="14.5" x14ac:dyDescent="0.35"/>
  <sheetData>
    <row r="1" spans="1:3" x14ac:dyDescent="0.35">
      <c r="A1" t="s">
        <v>16</v>
      </c>
    </row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2.4384661841265927E-3</v>
      </c>
      <c r="C4">
        <v>3.8632254695875183E-3</v>
      </c>
    </row>
    <row r="5" spans="1:3" x14ac:dyDescent="0.35">
      <c r="A5" t="s">
        <v>20</v>
      </c>
      <c r="B5">
        <v>1.7145465085015876E-7</v>
      </c>
      <c r="C5">
        <v>5.166821132155147E-7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3</v>
      </c>
    </row>
    <row r="9" spans="1:3" x14ac:dyDescent="0.35">
      <c r="A9" t="s">
        <v>24</v>
      </c>
      <c r="B9">
        <v>-2.9748477440414391</v>
      </c>
    </row>
    <row r="10" spans="1:3" x14ac:dyDescent="0.35">
      <c r="A10" t="s">
        <v>25</v>
      </c>
      <c r="B10">
        <v>2.9419579497154531E-2</v>
      </c>
    </row>
    <row r="11" spans="1:3" x14ac:dyDescent="0.35">
      <c r="A11" t="s">
        <v>26</v>
      </c>
      <c r="B11">
        <v>2.3533634348018233</v>
      </c>
    </row>
    <row r="12" spans="1:3" x14ac:dyDescent="0.35">
      <c r="A12" t="s">
        <v>27</v>
      </c>
      <c r="B12">
        <v>5.8839158994309061E-2</v>
      </c>
    </row>
    <row r="13" spans="1:3" ht="15" thickBot="1" x14ac:dyDescent="0.4">
      <c r="A13" s="1" t="s">
        <v>28</v>
      </c>
      <c r="B13" s="1">
        <v>3.1824463052837091</v>
      </c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2103-BA65-4618-B37F-5407C2014F73}">
  <dimension ref="A1:C13"/>
  <sheetViews>
    <sheetView workbookViewId="0">
      <selection activeCell="F36" sqref="F36"/>
    </sheetView>
  </sheetViews>
  <sheetFormatPr defaultRowHeight="14.5" x14ac:dyDescent="0.35"/>
  <sheetData>
    <row r="1" spans="1:3" x14ac:dyDescent="0.35">
      <c r="A1" t="s">
        <v>16</v>
      </c>
    </row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4.0847223714602955E-3</v>
      </c>
      <c r="C4">
        <v>5.7325798417457692E-3</v>
      </c>
    </row>
    <row r="5" spans="1:3" x14ac:dyDescent="0.35">
      <c r="A5" t="s">
        <v>20</v>
      </c>
      <c r="B5">
        <v>1.188871696318971E-6</v>
      </c>
      <c r="C5">
        <v>8.3619247637126424E-7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4</v>
      </c>
    </row>
    <row r="9" spans="1:3" x14ac:dyDescent="0.35">
      <c r="A9" t="s">
        <v>24</v>
      </c>
      <c r="B9">
        <v>-2.005676460154143</v>
      </c>
    </row>
    <row r="10" spans="1:3" x14ac:dyDescent="0.35">
      <c r="A10" t="s">
        <v>25</v>
      </c>
      <c r="B10">
        <v>5.7683293936777742E-2</v>
      </c>
    </row>
    <row r="11" spans="1:3" x14ac:dyDescent="0.35">
      <c r="A11" t="s">
        <v>26</v>
      </c>
      <c r="B11">
        <v>2.1318467863266499</v>
      </c>
    </row>
    <row r="12" spans="1:3" x14ac:dyDescent="0.35">
      <c r="A12" t="s">
        <v>27</v>
      </c>
      <c r="B12">
        <v>0.11536658787355548</v>
      </c>
    </row>
    <row r="13" spans="1:3" ht="15" thickBot="1" x14ac:dyDescent="0.4">
      <c r="A13" s="1" t="s">
        <v>28</v>
      </c>
      <c r="B13" s="1">
        <v>2.7764451051977934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648-E5EF-4B3E-AAB2-7FB5F04752A4}">
  <dimension ref="A1:C13"/>
  <sheetViews>
    <sheetView workbookViewId="0">
      <selection activeCell="G34" sqref="G34"/>
    </sheetView>
  </sheetViews>
  <sheetFormatPr defaultRowHeight="14.5" x14ac:dyDescent="0.35"/>
  <sheetData>
    <row r="1" spans="1:3" x14ac:dyDescent="0.35">
      <c r="A1" t="s">
        <v>16</v>
      </c>
    </row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4.8793018990224138E-3</v>
      </c>
      <c r="C4">
        <v>4.7205763621460907E-3</v>
      </c>
    </row>
    <row r="5" spans="1:3" x14ac:dyDescent="0.35">
      <c r="A5" t="s">
        <v>20</v>
      </c>
      <c r="B5">
        <v>1.8076343654164432E-6</v>
      </c>
      <c r="C5">
        <v>4.2302227131759145E-8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2</v>
      </c>
    </row>
    <row r="9" spans="1:3" x14ac:dyDescent="0.35">
      <c r="A9" t="s">
        <v>24</v>
      </c>
      <c r="B9">
        <v>0.20212917833400543</v>
      </c>
    </row>
    <row r="10" spans="1:3" x14ac:dyDescent="0.35">
      <c r="A10" t="s">
        <v>25</v>
      </c>
      <c r="B10">
        <v>0.42925547876500086</v>
      </c>
    </row>
    <row r="11" spans="1:3" x14ac:dyDescent="0.35">
      <c r="A11" t="s">
        <v>26</v>
      </c>
      <c r="B11">
        <v>2.9199855803537269</v>
      </c>
    </row>
    <row r="12" spans="1:3" x14ac:dyDescent="0.35">
      <c r="A12" t="s">
        <v>27</v>
      </c>
      <c r="B12">
        <v>0.85851095753000173</v>
      </c>
    </row>
    <row r="13" spans="1:3" ht="15" thickBot="1" x14ac:dyDescent="0.4">
      <c r="A13" s="1" t="s">
        <v>28</v>
      </c>
      <c r="B13" s="1">
        <v>4.3026527297494637</v>
      </c>
      <c r="C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45A0-9E11-47EA-B415-19AAE565829B}">
  <dimension ref="A1:C13"/>
  <sheetViews>
    <sheetView workbookViewId="0">
      <selection activeCell="F35" sqref="F35"/>
    </sheetView>
  </sheetViews>
  <sheetFormatPr defaultRowHeight="14.5" x14ac:dyDescent="0.35"/>
  <sheetData>
    <row r="1" spans="1:3" x14ac:dyDescent="0.35">
      <c r="A1" t="s">
        <v>16</v>
      </c>
    </row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7.7173675380554632E-3</v>
      </c>
      <c r="C4">
        <v>6.2395825978687732E-3</v>
      </c>
    </row>
    <row r="5" spans="1:3" x14ac:dyDescent="0.35">
      <c r="A5" t="s">
        <v>20</v>
      </c>
      <c r="B5">
        <v>4.2406278167989179E-6</v>
      </c>
      <c r="C5">
        <v>8.6605118423994953E-9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2</v>
      </c>
    </row>
    <row r="9" spans="1:3" x14ac:dyDescent="0.35">
      <c r="A9" t="s">
        <v>24</v>
      </c>
      <c r="B9">
        <v>1.2416916584126814</v>
      </c>
    </row>
    <row r="10" spans="1:3" x14ac:dyDescent="0.35">
      <c r="A10" t="s">
        <v>25</v>
      </c>
      <c r="B10">
        <v>0.17010793987800166</v>
      </c>
    </row>
    <row r="11" spans="1:3" x14ac:dyDescent="0.35">
      <c r="A11" t="s">
        <v>26</v>
      </c>
      <c r="B11">
        <v>2.9199855803537269</v>
      </c>
    </row>
    <row r="12" spans="1:3" x14ac:dyDescent="0.35">
      <c r="A12" t="s">
        <v>27</v>
      </c>
      <c r="B12">
        <v>0.34021587975600331</v>
      </c>
    </row>
    <row r="13" spans="1:3" ht="15" thickBot="1" x14ac:dyDescent="0.4">
      <c r="A13" s="1" t="s">
        <v>28</v>
      </c>
      <c r="B13" s="1">
        <v>4.3026527297494637</v>
      </c>
      <c r="C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A801-A8E0-4401-8A58-8922775EC9C2}">
  <dimension ref="A1:C13"/>
  <sheetViews>
    <sheetView workbookViewId="0">
      <selection activeCell="I34" sqref="I34"/>
    </sheetView>
  </sheetViews>
  <sheetFormatPr defaultRowHeight="14.5" x14ac:dyDescent="0.35"/>
  <sheetData>
    <row r="1" spans="1:3" x14ac:dyDescent="0.35">
      <c r="A1" t="s">
        <v>16</v>
      </c>
    </row>
    <row r="2" spans="1:3" ht="15" thickBot="1" x14ac:dyDescent="0.4"/>
    <row r="3" spans="1:3" x14ac:dyDescent="0.35">
      <c r="A3" s="2"/>
      <c r="B3" s="2" t="s">
        <v>17</v>
      </c>
      <c r="C3" s="2" t="s">
        <v>18</v>
      </c>
    </row>
    <row r="4" spans="1:3" x14ac:dyDescent="0.35">
      <c r="A4" t="s">
        <v>19</v>
      </c>
      <c r="B4">
        <v>3.4581821159011456E-3</v>
      </c>
      <c r="C4">
        <v>5.2801126215994585E-3</v>
      </c>
    </row>
    <row r="5" spans="1:3" x14ac:dyDescent="0.35">
      <c r="A5" t="s">
        <v>20</v>
      </c>
      <c r="B5">
        <v>1.4870709137716187E-10</v>
      </c>
      <c r="C5">
        <v>2.3336262140634306E-7</v>
      </c>
    </row>
    <row r="6" spans="1:3" x14ac:dyDescent="0.35">
      <c r="A6" t="s">
        <v>21</v>
      </c>
      <c r="B6">
        <v>3</v>
      </c>
      <c r="C6">
        <v>3</v>
      </c>
    </row>
    <row r="7" spans="1:3" x14ac:dyDescent="0.35">
      <c r="A7" t="s">
        <v>22</v>
      </c>
      <c r="B7">
        <v>0</v>
      </c>
    </row>
    <row r="8" spans="1:3" x14ac:dyDescent="0.35">
      <c r="A8" t="s">
        <v>23</v>
      </c>
      <c r="B8">
        <v>2</v>
      </c>
    </row>
    <row r="9" spans="1:3" x14ac:dyDescent="0.35">
      <c r="A9" t="s">
        <v>24</v>
      </c>
      <c r="B9">
        <v>-6.530380062857092</v>
      </c>
    </row>
    <row r="10" spans="1:3" x14ac:dyDescent="0.35">
      <c r="A10" t="s">
        <v>25</v>
      </c>
      <c r="B10">
        <v>1.132755935017541E-2</v>
      </c>
    </row>
    <row r="11" spans="1:3" x14ac:dyDescent="0.35">
      <c r="A11" t="s">
        <v>26</v>
      </c>
      <c r="B11">
        <v>2.9199855803537269</v>
      </c>
    </row>
    <row r="12" spans="1:3" x14ac:dyDescent="0.35">
      <c r="A12" t="s">
        <v>27</v>
      </c>
      <c r="B12">
        <v>2.2655118700350821E-2</v>
      </c>
    </row>
    <row r="13" spans="1:3" ht="15" thickBot="1" x14ac:dyDescent="0.4">
      <c r="A13" s="1" t="s">
        <v>28</v>
      </c>
      <c r="B13" s="1">
        <v>4.3026527297494637</v>
      </c>
      <c r="C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311B-B5AB-4521-80FA-64D39C82012F}">
  <dimension ref="A1:AF25"/>
  <sheetViews>
    <sheetView tabSelected="1" topLeftCell="P1" workbookViewId="0">
      <selection activeCell="AC22" sqref="AC22"/>
    </sheetView>
  </sheetViews>
  <sheetFormatPr defaultRowHeight="14.5" x14ac:dyDescent="0.35"/>
  <sheetData>
    <row r="1" spans="1:32" x14ac:dyDescent="0.3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12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</row>
    <row r="2" spans="1:32" x14ac:dyDescent="0.35">
      <c r="A2" t="s">
        <v>6</v>
      </c>
      <c r="B2">
        <v>6.6687429505586628</v>
      </c>
      <c r="C2">
        <v>5.3415628600418579</v>
      </c>
      <c r="D2">
        <v>8.8876238301396384</v>
      </c>
      <c r="E2">
        <v>5.3726676415503043</v>
      </c>
      <c r="F2">
        <v>6.3473170897066602</v>
      </c>
      <c r="G2">
        <v>7.3323337683379677</v>
      </c>
      <c r="I2" t="s">
        <v>6</v>
      </c>
      <c r="J2">
        <v>1645.3148495483399</v>
      </c>
      <c r="K2">
        <v>1917.2136870193485</v>
      </c>
      <c r="L2">
        <v>1590.2205795097352</v>
      </c>
      <c r="M2">
        <v>1415.9542940902711</v>
      </c>
      <c r="N2">
        <v>944.67732418060314</v>
      </c>
      <c r="O2">
        <v>1209.4322974967959</v>
      </c>
      <c r="Q2" t="s">
        <v>6</v>
      </c>
      <c r="R2">
        <f>B2/J2</f>
        <v>4.0531713139216599E-3</v>
      </c>
      <c r="S2">
        <f t="shared" ref="S2:W13" si="0">C2/K2</f>
        <v>2.7861072014076179E-3</v>
      </c>
      <c r="T2">
        <f t="shared" si="0"/>
        <v>5.5889251746947533E-3</v>
      </c>
      <c r="U2">
        <f t="shared" si="0"/>
        <v>3.794379284680344E-3</v>
      </c>
      <c r="V2">
        <f t="shared" si="0"/>
        <v>6.7190319141112167E-3</v>
      </c>
      <c r="W2">
        <f t="shared" si="0"/>
        <v>6.062624409414197E-3</v>
      </c>
      <c r="Z2" t="s">
        <v>6</v>
      </c>
      <c r="AA2">
        <v>4.4895276383341565E-3</v>
      </c>
      <c r="AE2">
        <f>AVERAGE(AA2:AA7)</f>
        <v>4.7435509482967571E-3</v>
      </c>
      <c r="AF2">
        <f>_xlfn.STDEV.P(AA2:AA7)/SQRT(6)</f>
        <v>4.9823591143164335E-4</v>
      </c>
    </row>
    <row r="3" spans="1:32" x14ac:dyDescent="0.35">
      <c r="A3" t="s">
        <v>6</v>
      </c>
      <c r="B3">
        <v>7.9440807085335265</v>
      </c>
      <c r="C3">
        <v>3.6203747075349106</v>
      </c>
      <c r="D3">
        <v>8.9602037137150781</v>
      </c>
      <c r="E3">
        <v>4.8023942583799375</v>
      </c>
      <c r="F3">
        <v>6.4510017547905463</v>
      </c>
      <c r="G3">
        <v>3.5374260484427218</v>
      </c>
      <c r="I3" t="s">
        <v>6</v>
      </c>
      <c r="J3">
        <v>1406.862044696808</v>
      </c>
      <c r="K3">
        <v>1538.0490163612367</v>
      </c>
      <c r="L3">
        <v>1594.9831556129457</v>
      </c>
      <c r="M3">
        <v>657.19185641288766</v>
      </c>
      <c r="N3">
        <v>942.83719690322891</v>
      </c>
      <c r="O3">
        <v>1052.0514153289796</v>
      </c>
      <c r="Q3" t="s">
        <v>6</v>
      </c>
      <c r="R3">
        <f t="shared" ref="R3:R13" si="1">B3/J3</f>
        <v>5.6466664506863934E-3</v>
      </c>
      <c r="S3">
        <f t="shared" si="0"/>
        <v>2.3538747263725729E-3</v>
      </c>
      <c r="T3">
        <f t="shared" si="0"/>
        <v>5.6177419066671631E-3</v>
      </c>
      <c r="U3">
        <f t="shared" si="0"/>
        <v>7.3074463895407482E-3</v>
      </c>
      <c r="V3">
        <f t="shared" si="0"/>
        <v>6.8421163017104271E-3</v>
      </c>
      <c r="W3">
        <f t="shared" si="0"/>
        <v>3.3624079554482214E-3</v>
      </c>
      <c r="Z3" t="s">
        <v>6</v>
      </c>
      <c r="AA3">
        <v>2.6660069644704222E-3</v>
      </c>
      <c r="AE3">
        <f>AVERAGE(AA8:AA13)</f>
        <v>4.5888519074999629E-3</v>
      </c>
      <c r="AF3">
        <f>_xlfn.STDEV.P(AA8:AA13)/SQRT(6)</f>
        <v>6.7004990370460554E-4</v>
      </c>
    </row>
    <row r="4" spans="1:32" x14ac:dyDescent="0.35">
      <c r="A4" t="s">
        <v>6</v>
      </c>
      <c r="B4">
        <v>6.4406345243155965</v>
      </c>
      <c r="C4">
        <v>5.2171390988826758</v>
      </c>
      <c r="D4">
        <v>5.8807299166619789</v>
      </c>
      <c r="E4">
        <v>6.1088383429050452</v>
      </c>
      <c r="F4">
        <v>6.3162107631564144</v>
      </c>
      <c r="G4">
        <v>3.599637156501414</v>
      </c>
      <c r="I4" t="s">
        <v>6</v>
      </c>
      <c r="J4">
        <v>1708.959950141907</v>
      </c>
      <c r="K4">
        <v>1825.4261616516114</v>
      </c>
      <c r="L4">
        <v>1425.5875752258303</v>
      </c>
      <c r="M4">
        <v>1559.6969957160952</v>
      </c>
      <c r="N4">
        <v>923.78702152252208</v>
      </c>
      <c r="O4">
        <v>961.56272743225099</v>
      </c>
      <c r="Q4" t="s">
        <v>6</v>
      </c>
      <c r="R4">
        <f t="shared" si="1"/>
        <v>3.768745150394417E-3</v>
      </c>
      <c r="S4">
        <f t="shared" si="0"/>
        <v>2.8580389656310753E-3</v>
      </c>
      <c r="T4">
        <f t="shared" si="0"/>
        <v>4.1251270836380576E-3</v>
      </c>
      <c r="U4">
        <f t="shared" si="0"/>
        <v>3.9166827657447188E-3</v>
      </c>
      <c r="V4">
        <f t="shared" si="0"/>
        <v>6.8373019061758102E-3</v>
      </c>
      <c r="W4">
        <f t="shared" si="0"/>
        <v>3.7435281691022434E-3</v>
      </c>
      <c r="Z4" t="s">
        <v>6</v>
      </c>
      <c r="AA4">
        <v>5.1105980549999916E-3</v>
      </c>
      <c r="AE4">
        <f>AVERAGE(AA14:AA19)</f>
        <v>5.0139274320328961E-3</v>
      </c>
      <c r="AF4">
        <f>_xlfn.STDEV.P(AA14:AA19)/SQRT(6)</f>
        <v>5.0039006717907954E-4</v>
      </c>
    </row>
    <row r="5" spans="1:32" x14ac:dyDescent="0.35">
      <c r="A5" t="s">
        <v>7</v>
      </c>
      <c r="B5">
        <v>5.9844161267876643</v>
      </c>
      <c r="C5">
        <v>4.5431795055866253</v>
      </c>
      <c r="D5">
        <v>6.7413228341341025</v>
      </c>
      <c r="E5">
        <v>5.9740473512709151</v>
      </c>
      <c r="F5">
        <v>8.6284090773463262</v>
      </c>
      <c r="G5">
        <v>4.1906473181843769</v>
      </c>
      <c r="I5" t="s">
        <v>7</v>
      </c>
      <c r="J5">
        <v>1327.413862400055</v>
      </c>
      <c r="K5">
        <v>1690.1261616516115</v>
      </c>
      <c r="L5">
        <v>1688.069647483826</v>
      </c>
      <c r="M5">
        <v>1499.2989888000491</v>
      </c>
      <c r="N5">
        <v>869.99171798706061</v>
      </c>
      <c r="O5">
        <v>1215.4937110710146</v>
      </c>
      <c r="Q5" t="s">
        <v>7</v>
      </c>
      <c r="R5">
        <f t="shared" si="1"/>
        <v>4.5083272793064186E-3</v>
      </c>
      <c r="S5">
        <f t="shared" si="0"/>
        <v>2.688071227266831E-3</v>
      </c>
      <c r="T5">
        <f t="shared" si="0"/>
        <v>3.993509891124734E-3</v>
      </c>
      <c r="U5">
        <f t="shared" si="0"/>
        <v>3.9845603818169668E-3</v>
      </c>
      <c r="V5">
        <f t="shared" si="0"/>
        <v>9.917805996257377E-3</v>
      </c>
      <c r="W5">
        <f t="shared" si="0"/>
        <v>3.447691485373338E-3</v>
      </c>
      <c r="Z5" t="s">
        <v>6</v>
      </c>
      <c r="AA5">
        <v>5.0061694799886031E-3</v>
      </c>
      <c r="AE5">
        <f>AVERAGE(AA20:AA25)</f>
        <v>5.475071747623835E-3</v>
      </c>
      <c r="AF5">
        <f>_xlfn.STDEV.P(AA20:AA25)/SQRT(6)</f>
        <v>4.1584908551000444E-4</v>
      </c>
    </row>
    <row r="6" spans="1:32" x14ac:dyDescent="0.35">
      <c r="A6" t="s">
        <v>7</v>
      </c>
      <c r="B6">
        <v>6.1606822204887877</v>
      </c>
      <c r="C6">
        <v>4.2010160937011243</v>
      </c>
      <c r="D6">
        <v>6.7516916096508517</v>
      </c>
      <c r="E6">
        <v>6.55468796491623</v>
      </c>
      <c r="F6">
        <v>7.2390163337290296</v>
      </c>
      <c r="G6">
        <v>4.5017059485614315</v>
      </c>
      <c r="I6" t="s">
        <v>7</v>
      </c>
      <c r="J6">
        <v>1309.5542665290834</v>
      </c>
      <c r="K6">
        <v>1575.2835614967348</v>
      </c>
      <c r="L6">
        <v>2218.8784315872194</v>
      </c>
      <c r="M6">
        <v>1020.1206070709229</v>
      </c>
      <c r="N6">
        <v>978.55638864517232</v>
      </c>
      <c r="O6">
        <v>1302.8434342193605</v>
      </c>
      <c r="Q6" t="s">
        <v>7</v>
      </c>
      <c r="R6">
        <f t="shared" si="1"/>
        <v>4.7044115528082752E-3</v>
      </c>
      <c r="S6">
        <f t="shared" si="0"/>
        <v>2.6668316716957196E-3</v>
      </c>
      <c r="T6">
        <f t="shared" si="0"/>
        <v>3.0428398029995708E-3</v>
      </c>
      <c r="U6">
        <f t="shared" si="0"/>
        <v>6.4254049173035881E-3</v>
      </c>
      <c r="V6">
        <f t="shared" si="0"/>
        <v>7.3976486360194009E-3</v>
      </c>
      <c r="W6">
        <f t="shared" si="0"/>
        <v>3.4552931152919152E-3</v>
      </c>
      <c r="Z6" t="s">
        <v>6</v>
      </c>
      <c r="AA6">
        <v>6.7994833739991505E-3</v>
      </c>
    </row>
    <row r="7" spans="1:32" x14ac:dyDescent="0.35">
      <c r="A7" t="s">
        <v>7</v>
      </c>
      <c r="B7">
        <v>6.6998492771089087</v>
      </c>
      <c r="C7">
        <v>4.1595425366759304</v>
      </c>
      <c r="D7">
        <v>7.1560676746368408</v>
      </c>
      <c r="E7">
        <v>6.6583741750419154</v>
      </c>
      <c r="F7">
        <v>5.8081484880447398</v>
      </c>
      <c r="G7">
        <v>2.8842040061801679</v>
      </c>
      <c r="I7" t="s">
        <v>7</v>
      </c>
      <c r="J7">
        <v>1185.2947721290591</v>
      </c>
      <c r="K7">
        <v>2121.6790404129029</v>
      </c>
      <c r="L7">
        <v>1371.4676268386843</v>
      </c>
      <c r="M7">
        <v>1574.8505296516421</v>
      </c>
      <c r="N7">
        <v>995.11714704513565</v>
      </c>
      <c r="O7">
        <v>830.80878761291524</v>
      </c>
      <c r="Q7" t="s">
        <v>7</v>
      </c>
      <c r="R7">
        <f t="shared" si="1"/>
        <v>5.6524751771868994E-3</v>
      </c>
      <c r="S7">
        <f t="shared" si="0"/>
        <v>1.9604956534172275E-3</v>
      </c>
      <c r="T7">
        <f t="shared" si="0"/>
        <v>5.2178174202565826E-3</v>
      </c>
      <c r="U7">
        <f t="shared" si="0"/>
        <v>4.2279403979466872E-3</v>
      </c>
      <c r="V7">
        <f t="shared" si="0"/>
        <v>5.8366479818896125E-3</v>
      </c>
      <c r="W7">
        <f t="shared" si="0"/>
        <v>3.4715617470381845E-3</v>
      </c>
      <c r="Z7" t="s">
        <v>6</v>
      </c>
      <c r="AA7">
        <v>4.3895201779882206E-3</v>
      </c>
    </row>
    <row r="8" spans="1:32" x14ac:dyDescent="0.35">
      <c r="A8" t="s">
        <v>8</v>
      </c>
      <c r="B8">
        <v>4.4705996220111857</v>
      </c>
      <c r="C8">
        <v>5.1860327723324318</v>
      </c>
      <c r="D8">
        <v>6.388790646731854</v>
      </c>
      <c r="E8">
        <v>6.9175889278352276</v>
      </c>
      <c r="F8">
        <v>7.5811797456145307</v>
      </c>
      <c r="G8">
        <v>4.646865715712309</v>
      </c>
      <c r="I8" t="s">
        <v>8</v>
      </c>
      <c r="J8">
        <v>1251.7541926193239</v>
      </c>
      <c r="K8">
        <v>1813.4114634323123</v>
      </c>
      <c r="L8">
        <v>1071.7510094451904</v>
      </c>
      <c r="M8">
        <v>1665.6638624000552</v>
      </c>
      <c r="N8">
        <v>1409.13507478714</v>
      </c>
      <c r="O8">
        <v>852.78154085159304</v>
      </c>
      <c r="Q8" t="s">
        <v>8</v>
      </c>
      <c r="R8">
        <f t="shared" si="1"/>
        <v>3.5714676638361042E-3</v>
      </c>
      <c r="S8">
        <f t="shared" si="0"/>
        <v>2.859821324012495E-3</v>
      </c>
      <c r="T8">
        <f t="shared" si="0"/>
        <v>5.9610773308616865E-3</v>
      </c>
      <c r="U8">
        <f t="shared" si="0"/>
        <v>4.1530521757659269E-3</v>
      </c>
      <c r="V8">
        <f t="shared" si="0"/>
        <v>5.3800234493203026E-3</v>
      </c>
      <c r="W8">
        <f t="shared" si="0"/>
        <v>5.4490693021707762E-3</v>
      </c>
      <c r="Z8" t="s">
        <v>7</v>
      </c>
      <c r="AA8">
        <v>4.9550713364338644E-3</v>
      </c>
    </row>
    <row r="9" spans="1:32" x14ac:dyDescent="0.35">
      <c r="A9" t="s">
        <v>8</v>
      </c>
      <c r="B9">
        <v>6.0258896838128582</v>
      </c>
      <c r="C9">
        <v>6.4717393058240429</v>
      </c>
      <c r="D9">
        <v>7.3841761008799089</v>
      </c>
      <c r="E9">
        <v>7.176803680628538</v>
      </c>
      <c r="F9">
        <v>7.8507632739245921</v>
      </c>
      <c r="G9">
        <v>10.795446079343559</v>
      </c>
      <c r="I9" t="s">
        <v>8</v>
      </c>
      <c r="J9">
        <v>1150.7662889289857</v>
      </c>
      <c r="K9">
        <v>1539.1313379096987</v>
      </c>
      <c r="L9">
        <v>1081.9255803871156</v>
      </c>
      <c r="M9">
        <v>1904.6578280258182</v>
      </c>
      <c r="N9">
        <v>1199.5825004386904</v>
      </c>
      <c r="O9">
        <v>1764.811767845154</v>
      </c>
      <c r="Q9" t="s">
        <v>8</v>
      </c>
      <c r="R9">
        <f t="shared" si="1"/>
        <v>5.2364148496400025E-3</v>
      </c>
      <c r="S9">
        <f t="shared" si="0"/>
        <v>4.2047999065585534E-3</v>
      </c>
      <c r="T9">
        <f t="shared" si="0"/>
        <v>6.825031439073502E-3</v>
      </c>
      <c r="U9">
        <f t="shared" si="0"/>
        <v>3.7680278184493172E-3</v>
      </c>
      <c r="V9">
        <f t="shared" si="0"/>
        <v>6.5445796942299071E-3</v>
      </c>
      <c r="W9">
        <f t="shared" si="0"/>
        <v>6.1170524109349436E-3</v>
      </c>
      <c r="Z9" t="s">
        <v>7</v>
      </c>
      <c r="AA9">
        <v>2.4384661841265927E-3</v>
      </c>
    </row>
    <row r="10" spans="1:32" x14ac:dyDescent="0.35">
      <c r="A10" t="s">
        <v>8</v>
      </c>
      <c r="B10">
        <v>4.937186795055867</v>
      </c>
      <c r="C10">
        <v>5.5593025107681768</v>
      </c>
      <c r="D10">
        <v>6.7102180526256578</v>
      </c>
      <c r="E10">
        <v>7.415282427430153</v>
      </c>
      <c r="F10">
        <v>5.0201354541480558</v>
      </c>
      <c r="G10">
        <v>6.7413228341341025</v>
      </c>
      <c r="I10" t="s">
        <v>8</v>
      </c>
      <c r="J10">
        <v>1442.3648495483401</v>
      </c>
      <c r="K10">
        <v>1895.0244178581238</v>
      </c>
      <c r="L10">
        <v>1051.4018675613404</v>
      </c>
      <c r="M10">
        <v>1673.2407583999636</v>
      </c>
      <c r="N10">
        <v>665.95926740646371</v>
      </c>
      <c r="O10">
        <v>1232.0544694709779</v>
      </c>
      <c r="Q10" t="s">
        <v>8</v>
      </c>
      <c r="R10">
        <f t="shared" si="1"/>
        <v>3.4229805285409514E-3</v>
      </c>
      <c r="S10">
        <f t="shared" si="0"/>
        <v>2.9336310700690872E-3</v>
      </c>
      <c r="T10">
        <f t="shared" si="0"/>
        <v>6.3821629575279157E-3</v>
      </c>
      <c r="U10">
        <f t="shared" si="0"/>
        <v>4.4316888590025839E-3</v>
      </c>
      <c r="V10">
        <f t="shared" si="0"/>
        <v>7.538201958955622E-3</v>
      </c>
      <c r="W10">
        <f t="shared" si="0"/>
        <v>5.471611037642439E-3</v>
      </c>
      <c r="Z10" t="s">
        <v>7</v>
      </c>
      <c r="AA10">
        <v>4.0847223714602955E-3</v>
      </c>
    </row>
    <row r="11" spans="1:32" x14ac:dyDescent="0.35">
      <c r="A11" t="s">
        <v>9</v>
      </c>
      <c r="B11">
        <v>8.5558276487290854</v>
      </c>
      <c r="C11">
        <v>5.818517263561489</v>
      </c>
      <c r="D11">
        <v>8.2758753449022784</v>
      </c>
      <c r="E11">
        <v>7.4774935354888434</v>
      </c>
      <c r="F11">
        <v>5.8081484880447398</v>
      </c>
      <c r="G11">
        <v>8.0373981431424646</v>
      </c>
      <c r="I11" t="s">
        <v>9</v>
      </c>
      <c r="J11">
        <v>1114.1811625289918</v>
      </c>
      <c r="K11">
        <v>1461.6315408515932</v>
      </c>
      <c r="L11">
        <v>1489.5574497032167</v>
      </c>
      <c r="M11">
        <v>1523.3282562065126</v>
      </c>
      <c r="N11">
        <v>925.41050384521486</v>
      </c>
      <c r="O11">
        <v>1388.7860619354249</v>
      </c>
      <c r="Q11" t="s">
        <v>9</v>
      </c>
      <c r="R11">
        <f t="shared" si="1"/>
        <v>7.6790273758612906E-3</v>
      </c>
      <c r="S11">
        <f t="shared" si="0"/>
        <v>3.9808372362924206E-3</v>
      </c>
      <c r="T11">
        <f t="shared" si="0"/>
        <v>5.5559289415464883E-3</v>
      </c>
      <c r="U11">
        <f t="shared" si="0"/>
        <v>4.9086554424650182E-3</v>
      </c>
      <c r="V11">
        <f t="shared" si="0"/>
        <v>6.2762941028992438E-3</v>
      </c>
      <c r="W11">
        <f t="shared" si="0"/>
        <v>5.7873551322523168E-3</v>
      </c>
      <c r="Z11" t="s">
        <v>7</v>
      </c>
      <c r="AA11">
        <v>4.8793018990224138E-3</v>
      </c>
    </row>
    <row r="12" spans="1:32" x14ac:dyDescent="0.35">
      <c r="A12" t="s">
        <v>9</v>
      </c>
      <c r="B12">
        <v>7.5500734190642831</v>
      </c>
      <c r="C12">
        <v>6.9072201523184784</v>
      </c>
      <c r="D12">
        <v>7.6226548476815239</v>
      </c>
      <c r="E12">
        <v>6.9798015809357175</v>
      </c>
      <c r="F12">
        <v>6.3680530956983574</v>
      </c>
      <c r="G12">
        <v>4.0247500000000009</v>
      </c>
      <c r="I12" t="s">
        <v>9</v>
      </c>
      <c r="J12">
        <v>1296.890278606415</v>
      </c>
      <c r="K12">
        <v>2233.274546890259</v>
      </c>
      <c r="L12">
        <v>1549.5224247741701</v>
      </c>
      <c r="M12">
        <v>1468.7754050064088</v>
      </c>
      <c r="N12">
        <v>1038.196589832306</v>
      </c>
      <c r="O12">
        <v>834.05601032257096</v>
      </c>
      <c r="Q12" t="s">
        <v>9</v>
      </c>
      <c r="R12">
        <f t="shared" si="1"/>
        <v>5.8216747735801381E-3</v>
      </c>
      <c r="S12">
        <f t="shared" si="0"/>
        <v>3.0928665541531796E-3</v>
      </c>
      <c r="T12">
        <f t="shared" si="0"/>
        <v>4.9193575554690424E-3</v>
      </c>
      <c r="U12">
        <f t="shared" si="0"/>
        <v>4.7521231341052187E-3</v>
      </c>
      <c r="V12">
        <f t="shared" si="0"/>
        <v>6.1337642196714909E-3</v>
      </c>
      <c r="W12">
        <f t="shared" si="0"/>
        <v>4.825515253398186E-3</v>
      </c>
      <c r="Z12" t="s">
        <v>7</v>
      </c>
      <c r="AA12">
        <v>7.7173675380554632E-3</v>
      </c>
    </row>
    <row r="13" spans="1:32" x14ac:dyDescent="0.35">
      <c r="A13" t="s">
        <v>9</v>
      </c>
      <c r="B13">
        <v>8.1929266858100895</v>
      </c>
      <c r="C13">
        <v>7.6848659557402144</v>
      </c>
      <c r="D13">
        <v>8.1099780267179007</v>
      </c>
      <c r="E13">
        <v>6.8242714932262913</v>
      </c>
      <c r="F13">
        <v>8.1099780267179007</v>
      </c>
      <c r="G13">
        <v>5.8599923656284822</v>
      </c>
      <c r="I13" t="s">
        <v>9</v>
      </c>
      <c r="J13">
        <v>1086.2552536773683</v>
      </c>
      <c r="K13">
        <v>1701.7078280258181</v>
      </c>
      <c r="L13">
        <v>1206.4015907096864</v>
      </c>
      <c r="M13">
        <v>1516.1845210838319</v>
      </c>
      <c r="N13">
        <v>1285.5249991226199</v>
      </c>
      <c r="O13">
        <v>1121.0002527999879</v>
      </c>
      <c r="Q13" t="s">
        <v>9</v>
      </c>
      <c r="R13">
        <f t="shared" si="1"/>
        <v>7.5423586289447711E-3</v>
      </c>
      <c r="S13">
        <f t="shared" si="0"/>
        <v>4.5159726183169558E-3</v>
      </c>
      <c r="T13">
        <f t="shared" si="0"/>
        <v>6.7224530282217771E-3</v>
      </c>
      <c r="U13">
        <f t="shared" si="0"/>
        <v>4.5009505098680324E-3</v>
      </c>
      <c r="V13">
        <f t="shared" si="0"/>
        <v>6.3086894710355839E-3</v>
      </c>
      <c r="W13">
        <f t="shared" si="0"/>
        <v>5.2274674791478737E-3</v>
      </c>
      <c r="Z13" t="s">
        <v>7</v>
      </c>
      <c r="AA13">
        <v>3.4581821159011456E-3</v>
      </c>
    </row>
    <row r="14" spans="1:32" x14ac:dyDescent="0.35">
      <c r="Z14" t="s">
        <v>8</v>
      </c>
      <c r="AA14">
        <v>4.0769543473390193E-3</v>
      </c>
    </row>
    <row r="15" spans="1:32" x14ac:dyDescent="0.35">
      <c r="Z15" t="s">
        <v>8</v>
      </c>
      <c r="AA15">
        <v>3.3327507668800449E-3</v>
      </c>
    </row>
    <row r="16" spans="1:32" x14ac:dyDescent="0.35">
      <c r="Z16" t="s">
        <v>8</v>
      </c>
      <c r="AA16">
        <v>6.3894239091543681E-3</v>
      </c>
    </row>
    <row r="17" spans="26:27" x14ac:dyDescent="0.35">
      <c r="Z17" t="s">
        <v>8</v>
      </c>
      <c r="AA17">
        <v>4.117589617739276E-3</v>
      </c>
    </row>
    <row r="18" spans="26:27" x14ac:dyDescent="0.35">
      <c r="Z18" t="s">
        <v>8</v>
      </c>
      <c r="AA18">
        <v>6.4876017008352769E-3</v>
      </c>
    </row>
    <row r="19" spans="26:27" x14ac:dyDescent="0.35">
      <c r="Z19" t="s">
        <v>8</v>
      </c>
      <c r="AA19">
        <v>5.6792442502493863E-3</v>
      </c>
    </row>
    <row r="20" spans="26:27" x14ac:dyDescent="0.35">
      <c r="Z20" t="s">
        <v>9</v>
      </c>
      <c r="AA20">
        <v>7.0143535927953997E-3</v>
      </c>
    </row>
    <row r="21" spans="26:27" x14ac:dyDescent="0.35">
      <c r="Z21" t="s">
        <v>9</v>
      </c>
      <c r="AA21">
        <v>3.8632254695875183E-3</v>
      </c>
    </row>
    <row r="22" spans="26:27" x14ac:dyDescent="0.35">
      <c r="Z22" t="s">
        <v>9</v>
      </c>
      <c r="AA22">
        <v>5.7325798417457692E-3</v>
      </c>
    </row>
    <row r="23" spans="26:27" x14ac:dyDescent="0.35">
      <c r="Z23" t="s">
        <v>9</v>
      </c>
      <c r="AA23">
        <v>4.7205763621460907E-3</v>
      </c>
    </row>
    <row r="24" spans="26:27" x14ac:dyDescent="0.35">
      <c r="Z24" t="s">
        <v>9</v>
      </c>
      <c r="AA24">
        <v>6.2395825978687732E-3</v>
      </c>
    </row>
    <row r="25" spans="26:27" x14ac:dyDescent="0.35">
      <c r="Z25" t="s">
        <v>9</v>
      </c>
      <c r="AA25">
        <v>5.2801126215994585E-3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3846-B49D-4CE3-8C49-46BFC8B6469A}">
  <dimension ref="A1:W13"/>
  <sheetViews>
    <sheetView topLeftCell="C1" workbookViewId="0">
      <selection activeCell="G36" sqref="G36"/>
    </sheetView>
  </sheetViews>
  <sheetFormatPr defaultRowHeight="14.5" x14ac:dyDescent="0.35"/>
  <sheetData>
    <row r="1" spans="1:23" x14ac:dyDescent="0.3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14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</row>
    <row r="2" spans="1:23" x14ac:dyDescent="0.35">
      <c r="A2" t="s">
        <v>6</v>
      </c>
      <c r="B2">
        <v>7.2471149399638168</v>
      </c>
      <c r="C2">
        <v>6.3705290343224998</v>
      </c>
      <c r="D2">
        <v>7.7263141436338412</v>
      </c>
      <c r="E2">
        <v>4.8861794319212439</v>
      </c>
      <c r="F2">
        <v>7.4224314244449143</v>
      </c>
      <c r="G2">
        <v>7.784754132872818</v>
      </c>
      <c r="I2" t="s">
        <v>6</v>
      </c>
      <c r="J2">
        <v>1645.3148495483399</v>
      </c>
      <c r="K2">
        <v>1917.2136870193485</v>
      </c>
      <c r="L2">
        <v>1590.2205795097352</v>
      </c>
      <c r="M2">
        <v>1415.9542940902711</v>
      </c>
      <c r="N2">
        <v>944.67732418060314</v>
      </c>
      <c r="O2">
        <v>1209.4322974967959</v>
      </c>
      <c r="Q2" t="s">
        <v>6</v>
      </c>
      <c r="R2">
        <f>B2/J2</f>
        <v>4.404697946993697E-3</v>
      </c>
      <c r="S2">
        <f t="shared" ref="S2:W13" si="0">C2/K2</f>
        <v>3.322805943570446E-3</v>
      </c>
      <c r="T2">
        <f t="shared" si="0"/>
        <v>4.8586430355566541E-3</v>
      </c>
      <c r="U2">
        <f t="shared" si="0"/>
        <v>3.4508030748694042E-3</v>
      </c>
      <c r="V2">
        <f t="shared" si="0"/>
        <v>7.8571076434834543E-3</v>
      </c>
      <c r="W2">
        <f t="shared" si="0"/>
        <v>6.4367010447671973E-3</v>
      </c>
    </row>
    <row r="3" spans="1:23" x14ac:dyDescent="0.35">
      <c r="A3" t="s">
        <v>6</v>
      </c>
      <c r="B3">
        <v>7.3523051789760583</v>
      </c>
      <c r="C3">
        <v>8.4860218124151228</v>
      </c>
      <c r="D3">
        <v>7.3055531875848754</v>
      </c>
      <c r="E3">
        <v>7.18867495072484</v>
      </c>
      <c r="F3">
        <v>6.6977877492070181</v>
      </c>
      <c r="G3">
        <v>9.0470352594017971</v>
      </c>
      <c r="I3" t="s">
        <v>6</v>
      </c>
      <c r="J3">
        <v>1406.862044696808</v>
      </c>
      <c r="K3">
        <v>1538.0490163612367</v>
      </c>
      <c r="L3">
        <v>1594.9831556129457</v>
      </c>
      <c r="M3">
        <v>657.19185641288766</v>
      </c>
      <c r="N3">
        <v>942.83719690322891</v>
      </c>
      <c r="O3">
        <v>1052.0514153289796</v>
      </c>
      <c r="Q3" t="s">
        <v>6</v>
      </c>
      <c r="R3">
        <f t="shared" ref="R3:R13" si="1">B3/J3</f>
        <v>5.2260313700911235E-3</v>
      </c>
      <c r="S3">
        <f t="shared" si="0"/>
        <v>5.5173936084895476E-3</v>
      </c>
      <c r="T3">
        <f t="shared" si="0"/>
        <v>4.5803325018673197E-3</v>
      </c>
      <c r="U3">
        <f t="shared" si="0"/>
        <v>1.0938472351076242E-2</v>
      </c>
      <c r="V3">
        <f t="shared" si="0"/>
        <v>7.1038645602931882E-3</v>
      </c>
      <c r="W3">
        <f t="shared" si="0"/>
        <v>8.5994231152407719E-3</v>
      </c>
    </row>
    <row r="4" spans="1:23" x14ac:dyDescent="0.35">
      <c r="A4" t="s">
        <v>6</v>
      </c>
      <c r="B4">
        <v>7.9016306281149387</v>
      </c>
      <c r="C4">
        <v>8.1120111061394216</v>
      </c>
      <c r="D4">
        <v>7.7263141436338412</v>
      </c>
      <c r="E4">
        <v>6.4289690235614767</v>
      </c>
      <c r="F4">
        <v>6.756227738445995</v>
      </c>
      <c r="G4">
        <v>6.908168227231501</v>
      </c>
      <c r="I4" t="s">
        <v>6</v>
      </c>
      <c r="J4">
        <v>1708.959950141907</v>
      </c>
      <c r="K4">
        <v>1825.4261616516114</v>
      </c>
      <c r="L4">
        <v>1425.5875752258303</v>
      </c>
      <c r="M4">
        <v>1559.6969957160952</v>
      </c>
      <c r="N4">
        <v>923.78702152252208</v>
      </c>
      <c r="O4">
        <v>961.56272743225099</v>
      </c>
      <c r="Q4" t="s">
        <v>6</v>
      </c>
      <c r="R4">
        <f t="shared" si="1"/>
        <v>4.6236488031558666E-3</v>
      </c>
      <c r="S4">
        <f t="shared" si="0"/>
        <v>4.4438998829729849E-3</v>
      </c>
      <c r="T4">
        <f t="shared" si="0"/>
        <v>5.4197400972787659E-3</v>
      </c>
      <c r="U4">
        <f t="shared" si="0"/>
        <v>4.1219346073111968E-3</v>
      </c>
      <c r="V4">
        <f t="shared" si="0"/>
        <v>7.3136205435218671E-3</v>
      </c>
      <c r="W4">
        <f t="shared" si="0"/>
        <v>7.1843136491771212E-3</v>
      </c>
    </row>
    <row r="5" spans="1:23" x14ac:dyDescent="0.35">
      <c r="A5" t="s">
        <v>7</v>
      </c>
      <c r="B5">
        <v>6.3004027888536438</v>
      </c>
      <c r="C5">
        <v>7.4925576699137668</v>
      </c>
      <c r="D5">
        <v>9.3742939742863189</v>
      </c>
      <c r="E5">
        <v>5.5991351093113426</v>
      </c>
      <c r="F5">
        <v>6.6627237556636327</v>
      </c>
      <c r="G5">
        <v>7.2821771918892839</v>
      </c>
      <c r="I5" t="s">
        <v>7</v>
      </c>
      <c r="J5">
        <v>1327.413862400055</v>
      </c>
      <c r="K5">
        <v>1690.1261616516115</v>
      </c>
      <c r="L5">
        <v>1688.069647483826</v>
      </c>
      <c r="M5">
        <v>1499.2989888000491</v>
      </c>
      <c r="N5">
        <v>869.99171798706061</v>
      </c>
      <c r="O5">
        <v>1215.4937110710146</v>
      </c>
      <c r="Q5" t="s">
        <v>7</v>
      </c>
      <c r="R5">
        <f t="shared" si="1"/>
        <v>4.7463741093241897E-3</v>
      </c>
      <c r="S5">
        <f t="shared" si="0"/>
        <v>4.4331351350670473E-3</v>
      </c>
      <c r="T5">
        <f t="shared" si="0"/>
        <v>5.5532625613281383E-3</v>
      </c>
      <c r="U5">
        <f t="shared" si="0"/>
        <v>3.7345020247046001E-3</v>
      </c>
      <c r="V5">
        <f t="shared" si="0"/>
        <v>7.6583760717624759E-3</v>
      </c>
      <c r="W5">
        <f t="shared" si="0"/>
        <v>5.9911270009556034E-3</v>
      </c>
    </row>
    <row r="6" spans="1:23" x14ac:dyDescent="0.35">
      <c r="A6" t="s">
        <v>7</v>
      </c>
      <c r="B6">
        <v>6.9315442229270925</v>
      </c>
      <c r="C6">
        <v>7.0717984554827193</v>
      </c>
      <c r="D6">
        <v>8.3107035863161069</v>
      </c>
      <c r="E6">
        <v>6.8497299796104425</v>
      </c>
      <c r="F6">
        <v>7.9483826195061216</v>
      </c>
      <c r="G6">
        <v>7.2003629485726339</v>
      </c>
      <c r="I6" t="s">
        <v>7</v>
      </c>
      <c r="J6">
        <v>1309.5542665290834</v>
      </c>
      <c r="K6">
        <v>1575.2835614967348</v>
      </c>
      <c r="L6">
        <v>2218.8784315872194</v>
      </c>
      <c r="M6">
        <v>1020.1206070709229</v>
      </c>
      <c r="N6">
        <v>978.55638864517232</v>
      </c>
      <c r="O6">
        <v>1302.8434342193605</v>
      </c>
      <c r="Q6" t="s">
        <v>7</v>
      </c>
      <c r="R6">
        <f t="shared" si="1"/>
        <v>5.2930561184752192E-3</v>
      </c>
      <c r="S6">
        <f t="shared" si="0"/>
        <v>4.4892225300463004E-3</v>
      </c>
      <c r="T6">
        <f t="shared" si="0"/>
        <v>3.745452417765516E-3</v>
      </c>
      <c r="U6">
        <f t="shared" si="0"/>
        <v>6.7146275961213102E-3</v>
      </c>
      <c r="V6">
        <f t="shared" si="0"/>
        <v>8.1225596314493335E-3</v>
      </c>
      <c r="W6">
        <f t="shared" si="0"/>
        <v>5.5266525197534251E-3</v>
      </c>
    </row>
    <row r="7" spans="1:23" x14ac:dyDescent="0.35">
      <c r="A7" t="s">
        <v>7</v>
      </c>
      <c r="B7">
        <v>7.1185487052559839</v>
      </c>
      <c r="C7">
        <v>6.5458472604215157</v>
      </c>
      <c r="D7">
        <v>3.8693401645332575</v>
      </c>
      <c r="E7">
        <v>6.2069005476891999</v>
      </c>
      <c r="F7">
        <v>7.9717586152017095</v>
      </c>
      <c r="G7">
        <v>11.840419721341133</v>
      </c>
      <c r="I7" t="s">
        <v>7</v>
      </c>
      <c r="J7">
        <v>1185.2947721290591</v>
      </c>
      <c r="K7">
        <v>2121.6790404129029</v>
      </c>
      <c r="L7">
        <v>1371.4676268386843</v>
      </c>
      <c r="M7">
        <v>1574.8505296516421</v>
      </c>
      <c r="N7">
        <v>995.11714704513565</v>
      </c>
      <c r="O7">
        <v>830.80878761291524</v>
      </c>
      <c r="Q7" t="s">
        <v>7</v>
      </c>
      <c r="R7">
        <f t="shared" si="1"/>
        <v>6.0057201572478475E-3</v>
      </c>
      <c r="S7">
        <f t="shared" si="0"/>
        <v>3.0852203070015809E-3</v>
      </c>
      <c r="T7">
        <f t="shared" si="0"/>
        <v>2.821313524878688E-3</v>
      </c>
      <c r="U7">
        <f t="shared" si="0"/>
        <v>3.9412632696400529E-3</v>
      </c>
      <c r="V7">
        <f t="shared" si="0"/>
        <v>8.0108745376087191E-3</v>
      </c>
      <c r="W7">
        <f t="shared" si="0"/>
        <v>1.4251678482314923E-2</v>
      </c>
    </row>
    <row r="8" spans="1:23" x14ac:dyDescent="0.35">
      <c r="A8" t="s">
        <v>8</v>
      </c>
      <c r="B8">
        <v>7.2471149399638168</v>
      </c>
      <c r="C8">
        <v>8.0418848606705655</v>
      </c>
      <c r="D8">
        <v>6.7211637449026096</v>
      </c>
      <c r="E8">
        <v>7.1419247009515754</v>
      </c>
      <c r="F8">
        <v>8.4042075690984728</v>
      </c>
      <c r="G8">
        <v>8.9769090139329446</v>
      </c>
      <c r="I8" t="s">
        <v>8</v>
      </c>
      <c r="J8">
        <v>1251.7541926193239</v>
      </c>
      <c r="K8">
        <v>1813.4114634323123</v>
      </c>
      <c r="L8">
        <v>1071.7510094451904</v>
      </c>
      <c r="M8">
        <v>1665.6638624000552</v>
      </c>
      <c r="N8">
        <v>1409.13507478714</v>
      </c>
      <c r="O8">
        <v>852.78154085159304</v>
      </c>
      <c r="Q8" t="s">
        <v>8</v>
      </c>
      <c r="R8">
        <f t="shared" si="1"/>
        <v>5.7895671392152997E-3</v>
      </c>
      <c r="S8">
        <f t="shared" si="0"/>
        <v>4.4346719003581165E-3</v>
      </c>
      <c r="T8">
        <f t="shared" si="0"/>
        <v>6.2711988938381601E-3</v>
      </c>
      <c r="U8">
        <f t="shared" si="0"/>
        <v>4.2877346757471072E-3</v>
      </c>
      <c r="V8">
        <f t="shared" si="0"/>
        <v>5.9640894045363173E-3</v>
      </c>
      <c r="W8">
        <f t="shared" si="0"/>
        <v>1.0526622099451809E-2</v>
      </c>
    </row>
    <row r="9" spans="1:23" x14ac:dyDescent="0.35">
      <c r="A9" t="s">
        <v>8</v>
      </c>
      <c r="B9">
        <v>7.2821771918892839</v>
      </c>
      <c r="C9">
        <v>4.921241683846711</v>
      </c>
      <c r="D9">
        <v>4.921241683846711</v>
      </c>
      <c r="E9">
        <v>6.989982470548151</v>
      </c>
      <c r="F9">
        <v>8.8717187749207032</v>
      </c>
      <c r="G9">
        <v>9.8885571714997287</v>
      </c>
      <c r="I9" t="s">
        <v>8</v>
      </c>
      <c r="J9">
        <v>1150.7662889289857</v>
      </c>
      <c r="K9">
        <v>1539.1313379096987</v>
      </c>
      <c r="L9">
        <v>1081.9255803871156</v>
      </c>
      <c r="M9">
        <v>1904.6578280258182</v>
      </c>
      <c r="N9">
        <v>1199.5825004386904</v>
      </c>
      <c r="O9">
        <v>1764.811767845154</v>
      </c>
      <c r="Q9" t="s">
        <v>8</v>
      </c>
      <c r="R9">
        <f t="shared" si="1"/>
        <v>6.3281113306393275E-3</v>
      </c>
      <c r="S9">
        <f t="shared" si="0"/>
        <v>3.1974150370625756E-3</v>
      </c>
      <c r="T9">
        <f t="shared" si="0"/>
        <v>4.5485953683486059E-3</v>
      </c>
      <c r="U9">
        <f t="shared" si="0"/>
        <v>3.6699413236829432E-3</v>
      </c>
      <c r="V9">
        <f t="shared" si="0"/>
        <v>7.3956720539656859E-3</v>
      </c>
      <c r="W9">
        <f t="shared" si="0"/>
        <v>5.6031795297771152E-3</v>
      </c>
    </row>
    <row r="10" spans="1:23" x14ac:dyDescent="0.35">
      <c r="A10" t="s">
        <v>8</v>
      </c>
      <c r="B10">
        <v>7.2237389442682254</v>
      </c>
      <c r="C10">
        <v>6.3237787845492353</v>
      </c>
      <c r="D10">
        <v>3.5771454431921246</v>
      </c>
      <c r="E10">
        <v>7.3406171811282643</v>
      </c>
      <c r="F10">
        <v>7.7613781371772301</v>
      </c>
      <c r="G10">
        <v>5.832891583031417</v>
      </c>
      <c r="I10" t="s">
        <v>8</v>
      </c>
      <c r="J10">
        <v>1442.3648495483401</v>
      </c>
      <c r="K10">
        <v>1895.0244178581238</v>
      </c>
      <c r="L10">
        <v>1051.4018675613404</v>
      </c>
      <c r="M10">
        <v>1673.2407583999636</v>
      </c>
      <c r="N10">
        <v>665.95926740646371</v>
      </c>
      <c r="O10">
        <v>1232.0544694709779</v>
      </c>
      <c r="Q10" t="s">
        <v>8</v>
      </c>
      <c r="R10">
        <f t="shared" si="1"/>
        <v>5.0082605289017241E-3</v>
      </c>
      <c r="S10">
        <f t="shared" si="0"/>
        <v>3.3370434306576216E-3</v>
      </c>
      <c r="T10">
        <f t="shared" si="0"/>
        <v>3.4022627822500309E-3</v>
      </c>
      <c r="U10">
        <f t="shared" si="0"/>
        <v>4.3870657251666098E-3</v>
      </c>
      <c r="V10">
        <f t="shared" si="0"/>
        <v>1.1654433712445247E-2</v>
      </c>
      <c r="W10">
        <f t="shared" si="0"/>
        <v>4.7342806081746985E-3</v>
      </c>
    </row>
    <row r="11" spans="1:23" x14ac:dyDescent="0.35">
      <c r="A11" t="s">
        <v>9</v>
      </c>
      <c r="B11">
        <v>8.4392698210239399</v>
      </c>
      <c r="C11">
        <v>3.7173988049387923</v>
      </c>
      <c r="D11">
        <v>5.3536906377434725</v>
      </c>
      <c r="E11">
        <v>6.5809095123469827</v>
      </c>
      <c r="F11">
        <v>7.5743736548483351</v>
      </c>
      <c r="G11">
        <v>7.2354269421160229</v>
      </c>
      <c r="I11" t="s">
        <v>9</v>
      </c>
      <c r="J11">
        <v>1114.1811625289918</v>
      </c>
      <c r="K11">
        <v>1461.6315408515932</v>
      </c>
      <c r="L11">
        <v>1489.5574497032167</v>
      </c>
      <c r="M11">
        <v>1523.3282562065126</v>
      </c>
      <c r="N11">
        <v>925.41050384521486</v>
      </c>
      <c r="O11">
        <v>1388.7860619354249</v>
      </c>
      <c r="Q11" t="s">
        <v>9</v>
      </c>
      <c r="R11">
        <f t="shared" si="1"/>
        <v>7.5744143814712398E-3</v>
      </c>
      <c r="S11">
        <f t="shared" si="0"/>
        <v>2.5433214192770617E-3</v>
      </c>
      <c r="T11">
        <f t="shared" si="0"/>
        <v>3.5941484759853715E-3</v>
      </c>
      <c r="U11">
        <f t="shared" si="0"/>
        <v>4.3200862883848654E-3</v>
      </c>
      <c r="V11">
        <f t="shared" si="0"/>
        <v>8.184879708384241E-3</v>
      </c>
      <c r="W11">
        <f t="shared" si="0"/>
        <v>5.2098931148780872E-3</v>
      </c>
    </row>
    <row r="12" spans="1:23" x14ac:dyDescent="0.35">
      <c r="A12" t="s">
        <v>9</v>
      </c>
      <c r="B12">
        <v>7.6912501500904558</v>
      </c>
      <c r="C12">
        <v>7.8548803783416741</v>
      </c>
      <c r="D12">
        <v>7.2704909356594083</v>
      </c>
      <c r="E12">
        <v>6.7679139946758742</v>
      </c>
      <c r="F12">
        <v>8.4860218124151228</v>
      </c>
      <c r="G12">
        <v>9.3041677288174629</v>
      </c>
      <c r="I12" t="s">
        <v>9</v>
      </c>
      <c r="J12">
        <v>1296.890278606415</v>
      </c>
      <c r="K12">
        <v>2233.274546890259</v>
      </c>
      <c r="L12">
        <v>1549.5224247741701</v>
      </c>
      <c r="M12">
        <v>1468.7754050064088</v>
      </c>
      <c r="N12">
        <v>1038.196589832306</v>
      </c>
      <c r="O12">
        <v>834.05601032257096</v>
      </c>
      <c r="Q12" t="s">
        <v>9</v>
      </c>
      <c r="R12">
        <f t="shared" si="1"/>
        <v>5.9305326572076378E-3</v>
      </c>
      <c r="S12">
        <f t="shared" si="0"/>
        <v>3.5172031980032483E-3</v>
      </c>
      <c r="T12">
        <f t="shared" si="0"/>
        <v>4.6920850059456358E-3</v>
      </c>
      <c r="U12">
        <f t="shared" si="0"/>
        <v>4.6078617408808961E-3</v>
      </c>
      <c r="V12">
        <f t="shared" si="0"/>
        <v>8.1738101391623935E-3</v>
      </c>
      <c r="W12">
        <f t="shared" si="0"/>
        <v>1.1155327236619371E-2</v>
      </c>
    </row>
    <row r="13" spans="1:23" x14ac:dyDescent="0.35">
      <c r="A13" t="s">
        <v>9</v>
      </c>
      <c r="B13">
        <v>8.228889342999457</v>
      </c>
      <c r="C13">
        <v>6.4640312754869473</v>
      </c>
      <c r="D13">
        <v>6.7211637449026096</v>
      </c>
      <c r="E13">
        <v>7.5276216634571558</v>
      </c>
      <c r="F13">
        <v>8.2990173300862313</v>
      </c>
      <c r="G13">
        <v>9.8651811758041372</v>
      </c>
      <c r="I13" t="s">
        <v>9</v>
      </c>
      <c r="J13">
        <v>1086.2552536773683</v>
      </c>
      <c r="K13">
        <v>1701.7078280258181</v>
      </c>
      <c r="L13">
        <v>1206.4015907096864</v>
      </c>
      <c r="M13">
        <v>1516.1845210838319</v>
      </c>
      <c r="N13">
        <v>1285.5249991226199</v>
      </c>
      <c r="O13">
        <v>1121.0002527999879</v>
      </c>
      <c r="Q13" t="s">
        <v>9</v>
      </c>
      <c r="R13">
        <f t="shared" si="1"/>
        <v>7.5754656330928481E-3</v>
      </c>
      <c r="S13">
        <f t="shared" si="0"/>
        <v>3.7985552919422051E-3</v>
      </c>
      <c r="T13">
        <f t="shared" si="0"/>
        <v>5.571249073825218E-3</v>
      </c>
      <c r="U13">
        <f t="shared" si="0"/>
        <v>4.9648453461825989E-3</v>
      </c>
      <c r="V13">
        <f t="shared" si="0"/>
        <v>6.455741689776839E-3</v>
      </c>
      <c r="W13">
        <f t="shared" si="0"/>
        <v>8.8003380473494954E-3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74ED-41A4-4EFF-ACF3-F5745C5197A3}">
  <dimension ref="A1:W13"/>
  <sheetViews>
    <sheetView topLeftCell="A7" workbookViewId="0">
      <selection activeCell="I21" sqref="I21"/>
    </sheetView>
  </sheetViews>
  <sheetFormatPr defaultRowHeight="14.5" x14ac:dyDescent="0.35"/>
  <sheetData>
    <row r="1" spans="1:23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15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</row>
    <row r="2" spans="1:23" x14ac:dyDescent="0.35">
      <c r="A2" t="s">
        <v>6</v>
      </c>
      <c r="B2">
        <v>4.404697946993697E-3</v>
      </c>
      <c r="C2">
        <v>3.322805943570446E-3</v>
      </c>
      <c r="D2">
        <v>4.8586430355566541E-3</v>
      </c>
      <c r="E2">
        <v>3.4508030748694042E-3</v>
      </c>
      <c r="F2">
        <v>7.8571076434834543E-3</v>
      </c>
      <c r="G2">
        <v>6.4367010447671973E-3</v>
      </c>
      <c r="I2" t="s">
        <v>6</v>
      </c>
      <c r="J2">
        <v>4.0531713139216599E-3</v>
      </c>
      <c r="K2">
        <v>2.7861072014076179E-3</v>
      </c>
      <c r="L2">
        <v>5.5889251746947533E-3</v>
      </c>
      <c r="M2">
        <v>3.794379284680344E-3</v>
      </c>
      <c r="N2">
        <v>6.7190319141112167E-3</v>
      </c>
      <c r="O2">
        <v>6.062624409414197E-3</v>
      </c>
      <c r="Q2" t="s">
        <v>6</v>
      </c>
      <c r="R2">
        <f>B2/J2</f>
        <v>1.0867287873731437</v>
      </c>
      <c r="S2">
        <f t="shared" ref="S2:W13" si="0">C2/K2</f>
        <v>1.1926339165598772</v>
      </c>
      <c r="T2">
        <f t="shared" si="0"/>
        <v>0.86933406400847291</v>
      </c>
      <c r="U2">
        <f t="shared" si="0"/>
        <v>0.90945127409953053</v>
      </c>
      <c r="V2">
        <f t="shared" si="0"/>
        <v>1.1693809084284994</v>
      </c>
      <c r="W2">
        <f t="shared" si="0"/>
        <v>1.0617020963350665</v>
      </c>
    </row>
    <row r="3" spans="1:23" x14ac:dyDescent="0.35">
      <c r="A3" t="s">
        <v>6</v>
      </c>
      <c r="B3">
        <v>5.2260313700911235E-3</v>
      </c>
      <c r="C3">
        <v>5.5173936084895476E-3</v>
      </c>
      <c r="D3">
        <v>4.5803325018673197E-3</v>
      </c>
      <c r="E3">
        <v>1.0938472351076242E-2</v>
      </c>
      <c r="F3">
        <v>7.1038645602931882E-3</v>
      </c>
      <c r="G3">
        <v>8.5994231152407719E-3</v>
      </c>
      <c r="I3" t="s">
        <v>6</v>
      </c>
      <c r="J3">
        <v>5.6466664506863934E-3</v>
      </c>
      <c r="K3">
        <v>2.3538747263725729E-3</v>
      </c>
      <c r="L3">
        <v>5.6177419066671631E-3</v>
      </c>
      <c r="M3">
        <v>7.3074463895407482E-3</v>
      </c>
      <c r="N3">
        <v>6.8421163017104271E-3</v>
      </c>
      <c r="O3">
        <v>3.3624079554482214E-3</v>
      </c>
      <c r="Q3" t="s">
        <v>6</v>
      </c>
      <c r="R3">
        <f t="shared" ref="R3:R13" si="1">B3/J3</f>
        <v>0.92550736186230043</v>
      </c>
      <c r="S3">
        <f t="shared" si="0"/>
        <v>2.3439622961550293</v>
      </c>
      <c r="T3">
        <f t="shared" si="0"/>
        <v>0.81533338091437757</v>
      </c>
      <c r="U3">
        <f t="shared" si="0"/>
        <v>1.4968939582961065</v>
      </c>
      <c r="V3">
        <f t="shared" si="0"/>
        <v>1.0382554529973902</v>
      </c>
      <c r="W3">
        <f t="shared" si="0"/>
        <v>2.5575192627375394</v>
      </c>
    </row>
    <row r="4" spans="1:23" x14ac:dyDescent="0.35">
      <c r="A4" t="s">
        <v>6</v>
      </c>
      <c r="B4">
        <v>4.6236488031558666E-3</v>
      </c>
      <c r="C4">
        <v>4.4438998829729849E-3</v>
      </c>
      <c r="D4">
        <v>5.4197400972787659E-3</v>
      </c>
      <c r="E4">
        <v>4.1219346073111968E-3</v>
      </c>
      <c r="F4">
        <v>7.3136205435218671E-3</v>
      </c>
      <c r="G4">
        <v>7.1843136491771212E-3</v>
      </c>
      <c r="I4" t="s">
        <v>6</v>
      </c>
      <c r="J4">
        <v>3.768745150394417E-3</v>
      </c>
      <c r="K4">
        <v>2.8580389656310753E-3</v>
      </c>
      <c r="L4">
        <v>4.1251270836380576E-3</v>
      </c>
      <c r="M4">
        <v>3.9166827657447188E-3</v>
      </c>
      <c r="N4">
        <v>6.8373019061758102E-3</v>
      </c>
      <c r="O4">
        <v>3.7435281691022434E-3</v>
      </c>
      <c r="Q4" t="s">
        <v>6</v>
      </c>
      <c r="R4">
        <f t="shared" si="1"/>
        <v>1.2268403987656156</v>
      </c>
      <c r="S4">
        <f t="shared" si="0"/>
        <v>1.5548772904821961</v>
      </c>
      <c r="T4">
        <f t="shared" si="0"/>
        <v>1.3138359103591435</v>
      </c>
      <c r="U4">
        <f t="shared" si="0"/>
        <v>1.0524045101026842</v>
      </c>
      <c r="V4">
        <f t="shared" si="0"/>
        <v>1.0696647074946071</v>
      </c>
      <c r="W4">
        <f t="shared" si="0"/>
        <v>1.9191290474248073</v>
      </c>
    </row>
    <row r="5" spans="1:23" x14ac:dyDescent="0.35">
      <c r="A5" t="s">
        <v>7</v>
      </c>
      <c r="B5">
        <v>4.7463741093241897E-3</v>
      </c>
      <c r="C5">
        <v>4.4331351350670473E-3</v>
      </c>
      <c r="D5">
        <v>5.5532625613281383E-3</v>
      </c>
      <c r="E5">
        <v>3.7345020247046001E-3</v>
      </c>
      <c r="F5">
        <v>7.6583760717624759E-3</v>
      </c>
      <c r="G5">
        <v>5.9911270009556034E-3</v>
      </c>
      <c r="I5" t="s">
        <v>7</v>
      </c>
      <c r="J5">
        <v>4.5083272793064186E-3</v>
      </c>
      <c r="K5">
        <v>2.688071227266831E-3</v>
      </c>
      <c r="L5">
        <v>3.993509891124734E-3</v>
      </c>
      <c r="M5">
        <v>3.9845603818169668E-3</v>
      </c>
      <c r="N5">
        <v>9.917805996257377E-3</v>
      </c>
      <c r="O5">
        <v>3.447691485373338E-3</v>
      </c>
      <c r="Q5" t="s">
        <v>7</v>
      </c>
      <c r="R5">
        <f t="shared" si="1"/>
        <v>1.0528015858809596</v>
      </c>
      <c r="S5">
        <f t="shared" si="0"/>
        <v>1.649188120500273</v>
      </c>
      <c r="T5">
        <f t="shared" si="0"/>
        <v>1.3905718810587733</v>
      </c>
      <c r="U5">
        <f t="shared" si="0"/>
        <v>0.93724317536923873</v>
      </c>
      <c r="V5">
        <f t="shared" si="0"/>
        <v>0.77218450075071754</v>
      </c>
      <c r="W5">
        <f t="shared" si="0"/>
        <v>1.7377213205916671</v>
      </c>
    </row>
    <row r="6" spans="1:23" x14ac:dyDescent="0.35">
      <c r="A6" t="s">
        <v>7</v>
      </c>
      <c r="B6">
        <v>5.2930561184752192E-3</v>
      </c>
      <c r="C6">
        <v>4.4892225300463004E-3</v>
      </c>
      <c r="D6">
        <v>3.745452417765516E-3</v>
      </c>
      <c r="E6">
        <v>6.7146275961213102E-3</v>
      </c>
      <c r="F6">
        <v>8.1225596314493335E-3</v>
      </c>
      <c r="G6">
        <v>5.5266525197534251E-3</v>
      </c>
      <c r="I6" t="s">
        <v>7</v>
      </c>
      <c r="J6">
        <v>4.7044115528082752E-3</v>
      </c>
      <c r="K6">
        <v>2.6668316716957196E-3</v>
      </c>
      <c r="L6">
        <v>3.0428398029995708E-3</v>
      </c>
      <c r="M6">
        <v>6.4254049173035881E-3</v>
      </c>
      <c r="N6">
        <v>7.3976486360194009E-3</v>
      </c>
      <c r="O6">
        <v>3.4552931152919152E-3</v>
      </c>
      <c r="Q6" t="s">
        <v>7</v>
      </c>
      <c r="R6">
        <f t="shared" si="1"/>
        <v>1.1251260777377259</v>
      </c>
      <c r="S6">
        <f t="shared" si="0"/>
        <v>1.6833542880461607</v>
      </c>
      <c r="T6">
        <f t="shared" si="0"/>
        <v>1.2309068699815626</v>
      </c>
      <c r="U6">
        <f t="shared" si="0"/>
        <v>1.0450123661528079</v>
      </c>
      <c r="V6">
        <f t="shared" si="0"/>
        <v>1.0979920824977165</v>
      </c>
      <c r="W6">
        <f t="shared" si="0"/>
        <v>1.5994742950444347</v>
      </c>
    </row>
    <row r="7" spans="1:23" x14ac:dyDescent="0.35">
      <c r="A7" t="s">
        <v>7</v>
      </c>
      <c r="B7">
        <v>6.0057201572478475E-3</v>
      </c>
      <c r="C7">
        <v>3.0852203070015809E-3</v>
      </c>
      <c r="D7">
        <v>2.821313524878688E-3</v>
      </c>
      <c r="E7">
        <v>3.9412632696400529E-3</v>
      </c>
      <c r="F7">
        <v>8.0108745376087191E-3</v>
      </c>
      <c r="G7">
        <v>1.4251678482314923E-2</v>
      </c>
      <c r="I7" t="s">
        <v>7</v>
      </c>
      <c r="J7">
        <v>5.6524751771868994E-3</v>
      </c>
      <c r="K7">
        <v>1.9604956534172275E-3</v>
      </c>
      <c r="L7">
        <v>5.2178174202565826E-3</v>
      </c>
      <c r="M7">
        <v>4.2279403979466872E-3</v>
      </c>
      <c r="N7">
        <v>5.8366479818896125E-3</v>
      </c>
      <c r="O7">
        <v>3.4715617470381845E-3</v>
      </c>
      <c r="Q7" t="s">
        <v>7</v>
      </c>
      <c r="R7">
        <f t="shared" si="1"/>
        <v>1.0624938578211942</v>
      </c>
      <c r="S7">
        <f t="shared" si="0"/>
        <v>1.5736940307028533</v>
      </c>
      <c r="T7">
        <f t="shared" si="0"/>
        <v>0.54070759814741698</v>
      </c>
      <c r="U7">
        <f t="shared" si="0"/>
        <v>0.93219461455845976</v>
      </c>
      <c r="V7">
        <f t="shared" si="0"/>
        <v>1.3725128811032392</v>
      </c>
      <c r="W7">
        <f t="shared" si="0"/>
        <v>4.1052642933613255</v>
      </c>
    </row>
    <row r="8" spans="1:23" x14ac:dyDescent="0.35">
      <c r="A8" t="s">
        <v>8</v>
      </c>
      <c r="B8">
        <v>5.7895671392152997E-3</v>
      </c>
      <c r="C8">
        <v>4.4346719003581165E-3</v>
      </c>
      <c r="D8">
        <v>6.2711988938381601E-3</v>
      </c>
      <c r="E8">
        <v>4.2877346757471072E-3</v>
      </c>
      <c r="F8">
        <v>5.9640894045363173E-3</v>
      </c>
      <c r="G8">
        <v>1.0526622099451809E-2</v>
      </c>
      <c r="I8" t="s">
        <v>8</v>
      </c>
      <c r="J8">
        <v>3.5714676638361042E-3</v>
      </c>
      <c r="K8">
        <v>2.859821324012495E-3</v>
      </c>
      <c r="L8">
        <v>5.9610773308616865E-3</v>
      </c>
      <c r="M8">
        <v>4.1530521757659269E-3</v>
      </c>
      <c r="N8">
        <v>5.3800234493203026E-3</v>
      </c>
      <c r="O8">
        <v>5.4490693021707762E-3</v>
      </c>
      <c r="Q8" t="s">
        <v>8</v>
      </c>
      <c r="R8">
        <f t="shared" si="1"/>
        <v>1.6210610550500522</v>
      </c>
      <c r="S8">
        <f t="shared" si="0"/>
        <v>1.5506814580066195</v>
      </c>
      <c r="T8">
        <f t="shared" si="0"/>
        <v>1.0520244153470233</v>
      </c>
      <c r="U8">
        <f t="shared" si="0"/>
        <v>1.0324297635283961</v>
      </c>
      <c r="V8">
        <f t="shared" si="0"/>
        <v>1.108561972028171</v>
      </c>
      <c r="W8">
        <f t="shared" si="0"/>
        <v>1.931820190882553</v>
      </c>
    </row>
    <row r="9" spans="1:23" x14ac:dyDescent="0.35">
      <c r="A9" t="s">
        <v>8</v>
      </c>
      <c r="B9">
        <v>6.3281113306393275E-3</v>
      </c>
      <c r="C9">
        <v>3.1974150370625756E-3</v>
      </c>
      <c r="D9">
        <v>4.5485953683486059E-3</v>
      </c>
      <c r="E9">
        <v>3.6699413236829432E-3</v>
      </c>
      <c r="F9">
        <v>7.3956720539656859E-3</v>
      </c>
      <c r="G9">
        <v>5.6031795297771152E-3</v>
      </c>
      <c r="I9" t="s">
        <v>8</v>
      </c>
      <c r="J9">
        <v>5.2364148496400025E-3</v>
      </c>
      <c r="K9">
        <v>4.2047999065585534E-3</v>
      </c>
      <c r="L9">
        <v>6.825031439073502E-3</v>
      </c>
      <c r="M9">
        <v>3.7680278184493172E-3</v>
      </c>
      <c r="N9">
        <v>6.5445796942299071E-3</v>
      </c>
      <c r="O9">
        <v>6.1170524109349436E-3</v>
      </c>
      <c r="Q9" t="s">
        <v>8</v>
      </c>
      <c r="R9">
        <f t="shared" si="1"/>
        <v>1.2084816639526523</v>
      </c>
      <c r="S9">
        <f t="shared" si="0"/>
        <v>0.76042025973110361</v>
      </c>
      <c r="T9">
        <f t="shared" si="0"/>
        <v>0.66645778982170922</v>
      </c>
      <c r="U9">
        <f t="shared" si="0"/>
        <v>0.97396874452834048</v>
      </c>
      <c r="V9">
        <f t="shared" si="0"/>
        <v>1.1300453809869797</v>
      </c>
      <c r="W9">
        <f t="shared" si="0"/>
        <v>0.91599338265612684</v>
      </c>
    </row>
    <row r="10" spans="1:23" x14ac:dyDescent="0.35">
      <c r="A10" t="s">
        <v>8</v>
      </c>
      <c r="B10">
        <v>5.0082605289017241E-3</v>
      </c>
      <c r="C10">
        <v>3.3370434306576216E-3</v>
      </c>
      <c r="D10">
        <v>3.4022627822500309E-3</v>
      </c>
      <c r="E10">
        <v>4.3870657251666098E-3</v>
      </c>
      <c r="F10">
        <v>1.1654433712445247E-2</v>
      </c>
      <c r="G10">
        <v>4.7342806081746985E-3</v>
      </c>
      <c r="I10" t="s">
        <v>8</v>
      </c>
      <c r="J10">
        <v>3.4229805285409514E-3</v>
      </c>
      <c r="K10">
        <v>2.9336310700690872E-3</v>
      </c>
      <c r="L10">
        <v>6.3821629575279157E-3</v>
      </c>
      <c r="M10">
        <v>4.4316888590025839E-3</v>
      </c>
      <c r="N10">
        <v>7.538201958955622E-3</v>
      </c>
      <c r="O10">
        <v>5.471611037642439E-3</v>
      </c>
      <c r="Q10" t="s">
        <v>8</v>
      </c>
      <c r="R10">
        <f t="shared" si="1"/>
        <v>1.4631285475165994</v>
      </c>
      <c r="S10">
        <f t="shared" si="0"/>
        <v>1.1375129833824109</v>
      </c>
      <c r="T10">
        <f t="shared" si="0"/>
        <v>0.53308929980187669</v>
      </c>
      <c r="U10">
        <f t="shared" si="0"/>
        <v>0.9899308964921294</v>
      </c>
      <c r="V10">
        <f t="shared" si="0"/>
        <v>1.546049545488684</v>
      </c>
      <c r="W10">
        <f t="shared" si="0"/>
        <v>0.86524436324234133</v>
      </c>
    </row>
    <row r="11" spans="1:23" x14ac:dyDescent="0.35">
      <c r="A11" t="s">
        <v>9</v>
      </c>
      <c r="B11">
        <v>7.5744143814712398E-3</v>
      </c>
      <c r="C11">
        <v>2.5433214192770617E-3</v>
      </c>
      <c r="D11">
        <v>3.5941484759853715E-3</v>
      </c>
      <c r="E11">
        <v>4.3200862883848654E-3</v>
      </c>
      <c r="F11">
        <v>8.184879708384241E-3</v>
      </c>
      <c r="G11">
        <v>5.2098931148780872E-3</v>
      </c>
      <c r="I11" t="s">
        <v>9</v>
      </c>
      <c r="J11">
        <v>7.6790273758612906E-3</v>
      </c>
      <c r="K11">
        <v>3.9808372362924206E-3</v>
      </c>
      <c r="L11">
        <v>5.5559289415464883E-3</v>
      </c>
      <c r="M11">
        <v>4.9086554424650182E-3</v>
      </c>
      <c r="N11">
        <v>6.2762941028992438E-3</v>
      </c>
      <c r="O11">
        <v>5.7873551322523168E-3</v>
      </c>
      <c r="Q11" t="s">
        <v>9</v>
      </c>
      <c r="R11">
        <f t="shared" si="1"/>
        <v>0.986376791060949</v>
      </c>
      <c r="S11">
        <f t="shared" si="0"/>
        <v>0.63889108454125121</v>
      </c>
      <c r="T11">
        <f t="shared" si="0"/>
        <v>0.64690324764753804</v>
      </c>
      <c r="U11">
        <f t="shared" si="0"/>
        <v>0.88009564717286681</v>
      </c>
      <c r="V11">
        <f t="shared" si="0"/>
        <v>1.3040943547567909</v>
      </c>
      <c r="W11">
        <f t="shared" si="0"/>
        <v>0.90022004798770772</v>
      </c>
    </row>
    <row r="12" spans="1:23" x14ac:dyDescent="0.35">
      <c r="A12" t="s">
        <v>9</v>
      </c>
      <c r="B12">
        <v>5.9305326572076378E-3</v>
      </c>
      <c r="C12">
        <v>3.5172031980032483E-3</v>
      </c>
      <c r="D12">
        <v>4.6920850059456358E-3</v>
      </c>
      <c r="E12">
        <v>4.6078617408808961E-3</v>
      </c>
      <c r="F12">
        <v>8.1738101391623935E-3</v>
      </c>
      <c r="G12">
        <v>1.1155327236619371E-2</v>
      </c>
      <c r="I12" t="s">
        <v>9</v>
      </c>
      <c r="J12">
        <v>5.8216747735801381E-3</v>
      </c>
      <c r="K12">
        <v>3.0928665541531796E-3</v>
      </c>
      <c r="L12">
        <v>4.9193575554690424E-3</v>
      </c>
      <c r="M12">
        <v>4.7521231341052187E-3</v>
      </c>
      <c r="N12">
        <v>6.1337642196714909E-3</v>
      </c>
      <c r="O12">
        <v>4.825515253398186E-3</v>
      </c>
      <c r="Q12" t="s">
        <v>9</v>
      </c>
      <c r="R12">
        <f t="shared" si="1"/>
        <v>1.0186987229382027</v>
      </c>
      <c r="S12">
        <f t="shared" si="0"/>
        <v>1.137198497387564</v>
      </c>
      <c r="T12">
        <f t="shared" si="0"/>
        <v>0.95380035970942212</v>
      </c>
      <c r="U12">
        <f t="shared" si="0"/>
        <v>0.96964274932419536</v>
      </c>
      <c r="V12">
        <f t="shared" si="0"/>
        <v>1.3325928168135819</v>
      </c>
      <c r="W12">
        <f t="shared" si="0"/>
        <v>2.3117380530014189</v>
      </c>
    </row>
    <row r="13" spans="1:23" x14ac:dyDescent="0.35">
      <c r="A13" t="s">
        <v>9</v>
      </c>
      <c r="B13">
        <v>7.5754656330928481E-3</v>
      </c>
      <c r="C13">
        <v>3.7985552919422051E-3</v>
      </c>
      <c r="D13">
        <v>5.571249073825218E-3</v>
      </c>
      <c r="E13">
        <v>4.9648453461825989E-3</v>
      </c>
      <c r="F13">
        <v>6.455741689776839E-3</v>
      </c>
      <c r="G13">
        <v>8.8003380473494954E-3</v>
      </c>
      <c r="I13" t="s">
        <v>9</v>
      </c>
      <c r="J13">
        <v>7.5423586289447711E-3</v>
      </c>
      <c r="K13">
        <v>4.5159726183169558E-3</v>
      </c>
      <c r="L13">
        <v>6.7224530282217771E-3</v>
      </c>
      <c r="M13">
        <v>4.5009505098680324E-3</v>
      </c>
      <c r="N13">
        <v>6.3086894710355839E-3</v>
      </c>
      <c r="O13">
        <v>5.2274674791478737E-3</v>
      </c>
      <c r="Q13" t="s">
        <v>9</v>
      </c>
      <c r="R13">
        <f t="shared" si="1"/>
        <v>1.0043894762602543</v>
      </c>
      <c r="S13">
        <f t="shared" si="0"/>
        <v>0.84113780418754558</v>
      </c>
      <c r="T13">
        <f t="shared" si="0"/>
        <v>0.82875239892883634</v>
      </c>
      <c r="U13">
        <f t="shared" si="0"/>
        <v>1.1030659713537192</v>
      </c>
      <c r="V13">
        <f t="shared" si="0"/>
        <v>1.0233094717082527</v>
      </c>
      <c r="W13">
        <f t="shared" si="0"/>
        <v>1.683480209576365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CC7APO</vt:lpstr>
      <vt:lpstr>H2APO</vt:lpstr>
      <vt:lpstr>CC7SSA01</vt:lpstr>
      <vt:lpstr>H2SSB01</vt:lpstr>
      <vt:lpstr>CC7SSB01</vt:lpstr>
      <vt:lpstr>H2SSA01</vt:lpstr>
      <vt:lpstr>GSH_1</vt:lpstr>
      <vt:lpstr>GSSG_1</vt:lpstr>
      <vt:lpstr>GSSG2GSH_1</vt:lpstr>
      <vt:lpstr>GSH_2</vt:lpstr>
      <vt:lpstr>GSH_all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Ernest Grewelle IV</dc:creator>
  <cp:lastModifiedBy>Richard Ernest Grewelle IV</cp:lastModifiedBy>
  <dcterms:created xsi:type="dcterms:W3CDTF">2023-11-14T22:15:34Z</dcterms:created>
  <dcterms:modified xsi:type="dcterms:W3CDTF">2023-11-15T22:12:46Z</dcterms:modified>
</cp:coreProperties>
</file>