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-2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1" l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24" i="1"/>
  <c r="E125" i="1"/>
  <c r="E126" i="1"/>
  <c r="F124" i="1"/>
  <c r="F125" i="1"/>
  <c r="F126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  <comment ref="B124" authorId="0">
      <text>
        <r>
          <rPr>
            <b/>
            <sz val="10"/>
            <color indexed="81"/>
            <rFont val="Calibri"/>
          </rPr>
          <t xml:space="preserve">20g.start0: </t>
        </r>
        <r>
          <rPr>
            <sz val="10"/>
            <color indexed="81"/>
            <rFont val="Calibri"/>
          </rPr>
          <t>originally was 120g.start, but threw out these results from that group because I changed the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<sst xmlns="http://schemas.openxmlformats.org/spreadsheetml/2006/main" count="801" uniqueCount="241">
  <si>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</si>
  <si>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</si>
  <si>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</si>
  <si>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</si>
  <si>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</si>
  <si>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</si>
  <si>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</si>
  <si>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</si>
  <si>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</si>
  <si>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</si>
  <si>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</si>
  <si>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</si>
  <si>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</si>
  <si>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</si>
  <si>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</si>
  <si>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</si>
  <si>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</si>
  <si>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</si>
  <si>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</si>
  <si>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</si>
  <si>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</si>
  <si>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</si>
  <si>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</si>
  <si>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</si>
  <si>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</si>
  <si>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</si>
  <si>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</si>
  <si>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</si>
  <si>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</si>
  <si>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</si>
  <si>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</si>
  <si>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</si>
  <si>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</si>
  <si>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</si>
  <si>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</si>
  <si>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</si>
  <si>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</si>
  <si>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</si>
  <si>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</si>
  <si>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</si>
  <si>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</si>
  <si>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</si>
  <si>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</si>
  <si>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</si>
  <si>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</si>
  <si>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</si>
  <si>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</si>
  <si>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</si>
  <si>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</si>
  <si>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</si>
  <si>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</si>
  <si>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</si>
  <si>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</si>
  <si>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</si>
  <si>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</si>
  <si>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</si>
  <si>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</si>
  <si>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</si>
  <si>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</si>
  <si>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</si>
  <si>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</si>
  <si>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</si>
  <si>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</si>
  <si>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</si>
  <si>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</si>
  <si>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</si>
  <si>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</si>
  <si>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</si>
  <si>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</si>
  <si>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</si>
  <si>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</si>
  <si>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</si>
  <si>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</si>
  <si>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</si>
  <si>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</si>
  <si>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</si>
  <si>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</si>
  <si>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</si>
  <si>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</si>
  <si>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</si>
  <si>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</si>
  <si>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</si>
  <si>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</si>
  <si>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</si>
  <si>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</si>
  <si>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</si>
  <si>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</si>
  <si>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</si>
  <si>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</si>
  <si>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</si>
  <si>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</si>
  <si>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</si>
  <si>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</si>
  <si>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</si>
  <si>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</si>
  <si>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</si>
  <si>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</si>
  <si>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</si>
  <si>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</si>
  <si>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</si>
  <si>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</si>
  <si>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</si>
  <si>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</si>
  <si>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</si>
  <si>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</si>
  <si>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</si>
  <si>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</si>
  <si>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</si>
  <si>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</si>
  <si>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</si>
  <si>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</si>
  <si>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</si>
  <si>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</si>
  <si>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</si>
  <si>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</si>
  <si>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</si>
  <si>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</si>
  <si>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</si>
  <si>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</si>
  <si>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</si>
  <si>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</si>
  <si>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</si>
  <si>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</si>
  <si>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</si>
  <si>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</si>
  <si>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</si>
  <si>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</si>
  <si>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</si>
  <si>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</si>
  <si>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</si>
  <si>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</si>
  <si>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</si>
  <si>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</si>
  <si>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</si>
  <si>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</si>
  <si>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</si>
  <si>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</si>
  <si>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</si>
  <si>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</si>
  <si>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</si>
  <si>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</si>
  <si>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</si>
  <si>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</si>
  <si>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</si>
  <si>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</si>
  <si>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</si>
  <si>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</si>
  <si>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</si>
  <si>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</si>
  <si>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</si>
  <si>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</si>
  <si>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</si>
  <si>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</si>
  <si>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</si>
  <si>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</si>
  <si>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</si>
  <si>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</si>
  <si>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</si>
  <si>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</si>
  <si>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</si>
  <si>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</si>
  <si>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</si>
  <si>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</si>
  <si>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</si>
  <si>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</si>
  <si>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</si>
  <si>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</si>
  <si>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</si>
  <si>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</si>
  <si>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</si>
  <si>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</si>
  <si>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</si>
  <si>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</si>
  <si>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</si>
  <si>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</si>
  <si>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</si>
  <si>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</si>
  <si>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</si>
  <si>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</si>
  <si>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</si>
  <si>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</si>
  <si>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</si>
  <si>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</si>
  <si>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</si>
  <si>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</si>
  <si>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</si>
  <si>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</si>
  <si>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</si>
  <si>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</si>
  <si>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</si>
  <si>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</si>
  <si>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</si>
  <si>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</si>
  <si>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</si>
  <si>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</si>
  <si>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</si>
  <si>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</si>
  <si>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</si>
  <si>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</si>
  <si>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</si>
  <si>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</si>
  <si>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</si>
  <si>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</si>
  <si>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</si>
  <si>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</si>
  <si>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</si>
  <si>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</si>
  <si>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</si>
  <si>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</si>
  <si>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</si>
  <si>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</si>
  <si>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</si>
  <si>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</si>
  <si>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</si>
  <si>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</si>
  <si>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</si>
  <si>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</si>
  <si>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</si>
  <si>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</si>
  <si>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</si>
  <si>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</si>
  <si>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</si>
  <si>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</si>
  <si>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</si>
  <si>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</si>
  <si>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</si>
  <si>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</si>
  <si>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</si>
  <si>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</si>
  <si>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</si>
  <si>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</si>
  <si>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</si>
  <si>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</si>
  <si>
    <t>09.02.txt</t>
  </si>
  <si>
    <t>09.41.txt</t>
  </si>
  <si>
    <t>120g.start0</t>
  </si>
  <si>
    <t>12gS0.0.0</t>
  </si>
  <si>
    <t>12gS0.0.1</t>
  </si>
  <si>
    <t>12gS0.0.2</t>
  </si>
  <si>
    <t>10.02.txt</t>
  </si>
  <si>
    <t>10.26.txt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</si>
</sst>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6"/>
  <sheetViews>
    <sheetView tabSelected="1" topLeftCell="A98" workbookViewId="0">
      <selection activeCell="H123" sqref="H12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5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1.0437710578192749</v>
      </c>
      <c r="G112" s="5">
        <v>42572</v>
      </c>
      <c r="H112" s="5" t="s">
        <v>233</v>
      </c>
    </row>
    <row r="113" spans="1:8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1.0437710578192749</v>
      </c>
      <c r="G113" s="5">
        <v>42572</v>
      </c>
      <c r="H113" s="5" t="s">
        <v>233</v>
      </c>
    </row>
    <row r="114" spans="1:8" x14ac:dyDescent="0.2">
      <c r="A114" t="s">
        <v>218</v>
      </c>
      <c r="B114" t="s">
        <v>212</v>
      </c>
      <c r="C114" s="1">
        <v>0.43333333929379703</v>
      </c>
      <c r="D114" s="1">
        <v>0.33</v>
      </c>
      <c r="E114" s="3">
        <f t="shared" si="46"/>
        <v>1.3131313311933244</v>
      </c>
      <c r="F114" s="3">
        <f t="shared" si="47"/>
        <v>1.0437710578192749</v>
      </c>
      <c r="G114" s="5">
        <v>42572</v>
      </c>
      <c r="H114" s="5" t="s">
        <v>233</v>
      </c>
    </row>
    <row r="115" spans="1:8" x14ac:dyDescent="0.2">
      <c r="A115" t="s">
        <v>224</v>
      </c>
      <c r="B115" t="s">
        <v>221</v>
      </c>
      <c r="C115" s="1">
        <v>0.46666666666666601</v>
      </c>
      <c r="D115" s="1">
        <v>0.33</v>
      </c>
      <c r="E115" s="3">
        <f t="shared" ref="E115:E126" si="48">C115/D115</f>
        <v>1.4141414141414121</v>
      </c>
      <c r="F115" s="3">
        <f t="shared" ref="F115:F126" si="49">AVERAGEIF(B:B,B115,E:E)</f>
        <v>1.0101010156199575</v>
      </c>
      <c r="G115" s="5">
        <v>42572</v>
      </c>
      <c r="H115" s="5" t="s">
        <v>239</v>
      </c>
    </row>
    <row r="116" spans="1:8" x14ac:dyDescent="0.2">
      <c r="A116" t="s">
        <v>225</v>
      </c>
      <c r="B116" t="s">
        <v>221</v>
      </c>
      <c r="C116" s="1">
        <v>0.33333333730697601</v>
      </c>
      <c r="D116" s="1">
        <v>0.33</v>
      </c>
      <c r="E116" s="3">
        <f t="shared" si="48"/>
        <v>1.0101010221423514</v>
      </c>
      <c r="F116" s="3">
        <f t="shared" si="49"/>
        <v>1.0101010156199575</v>
      </c>
      <c r="G116" s="5">
        <v>42572</v>
      </c>
      <c r="H116" s="5" t="s">
        <v>239</v>
      </c>
    </row>
    <row r="117" spans="1:8" x14ac:dyDescent="0.2">
      <c r="A117" t="s">
        <v>226</v>
      </c>
      <c r="B117" t="s">
        <v>221</v>
      </c>
      <c r="C117" s="1">
        <v>0.20000000149011599</v>
      </c>
      <c r="D117" s="1">
        <v>0.33</v>
      </c>
      <c r="E117" s="3">
        <f t="shared" si="48"/>
        <v>0.60606061057610905</v>
      </c>
      <c r="F117" s="3">
        <f t="shared" si="49"/>
        <v>1.0101010156199575</v>
      </c>
      <c r="G117" s="5">
        <v>42572</v>
      </c>
      <c r="H117" s="5" t="s">
        <v>239</v>
      </c>
    </row>
    <row r="118" spans="1:8" x14ac:dyDescent="0.2">
      <c r="A118" t="s">
        <v>227</v>
      </c>
      <c r="B118" t="s">
        <v>222</v>
      </c>
      <c r="C118" s="1">
        <v>0.36666666766007699</v>
      </c>
      <c r="D118" s="1">
        <v>0.33</v>
      </c>
      <c r="E118" s="3">
        <f t="shared" si="48"/>
        <v>1.1111111141214454</v>
      </c>
      <c r="F118" s="3">
        <f t="shared" si="49"/>
        <v>1.0101010201354603</v>
      </c>
      <c r="G118" s="5">
        <v>42572</v>
      </c>
      <c r="H118" s="5" t="s">
        <v>77</v>
      </c>
    </row>
    <row r="119" spans="1:8" x14ac:dyDescent="0.2">
      <c r="A119" t="s">
        <v>228</v>
      </c>
      <c r="B119" t="s">
        <v>222</v>
      </c>
      <c r="C119" s="1">
        <v>0.300000005960464</v>
      </c>
      <c r="D119" s="1">
        <v>0.33</v>
      </c>
      <c r="E119" s="3">
        <f t="shared" si="48"/>
        <v>0.90909092715292117</v>
      </c>
      <c r="F119" s="3">
        <f t="shared" si="49"/>
        <v>1.0101010201354603</v>
      </c>
      <c r="G119" s="5">
        <v>42572</v>
      </c>
      <c r="H119" s="5" t="s">
        <v>77</v>
      </c>
    </row>
    <row r="120" spans="1:8" x14ac:dyDescent="0.2">
      <c r="A120" t="s">
        <v>229</v>
      </c>
      <c r="B120" t="s">
        <v>222</v>
      </c>
      <c r="C120" s="1">
        <v>0.33333333631356499</v>
      </c>
      <c r="D120" s="1">
        <v>0.33</v>
      </c>
      <c r="E120" s="3">
        <f t="shared" si="48"/>
        <v>1.010101019132015</v>
      </c>
      <c r="F120" s="3">
        <f t="shared" si="49"/>
        <v>1.0101010201354603</v>
      </c>
      <c r="G120" s="5">
        <v>42572</v>
      </c>
      <c r="H120" s="5" t="s">
        <v>77</v>
      </c>
    </row>
    <row r="121" spans="1:8" x14ac:dyDescent="0.2">
      <c r="A121" t="s">
        <v>230</v>
      </c>
      <c r="B121" t="s">
        <v>223</v>
      </c>
      <c r="C121" s="1">
        <v>0.46666666666666601</v>
      </c>
      <c r="D121" s="1">
        <v>0.33</v>
      </c>
      <c r="E121" s="3">
        <f t="shared" si="48"/>
        <v>1.4141414141414121</v>
      </c>
      <c r="F121" s="3">
        <f t="shared" si="49"/>
        <v>1.0437710477848232</v>
      </c>
      <c r="G121" s="5">
        <v>42572</v>
      </c>
      <c r="H121" s="5" t="s">
        <v>240</v>
      </c>
    </row>
    <row r="122" spans="1:8" x14ac:dyDescent="0.2">
      <c r="A122" t="s">
        <v>231</v>
      </c>
      <c r="B122" t="s">
        <v>223</v>
      </c>
      <c r="C122" s="1">
        <v>0.333333334326744</v>
      </c>
      <c r="D122" s="1">
        <v>0.33</v>
      </c>
      <c r="E122" s="3">
        <f t="shared" si="48"/>
        <v>1.0101010131113455</v>
      </c>
      <c r="F122" s="3">
        <f t="shared" si="49"/>
        <v>1.0437710477848232</v>
      </c>
      <c r="G122" s="5">
        <v>42572</v>
      </c>
      <c r="H122" s="5" t="s">
        <v>240</v>
      </c>
    </row>
    <row r="123" spans="1:8" x14ac:dyDescent="0.2">
      <c r="A123" t="s">
        <v>232</v>
      </c>
      <c r="B123" t="s">
        <v>223</v>
      </c>
      <c r="C123" s="1">
        <v>0.23333333631356501</v>
      </c>
      <c r="D123" s="1">
        <v>0.33</v>
      </c>
      <c r="E123" s="3">
        <f t="shared" si="48"/>
        <v>0.70707071610171213</v>
      </c>
      <c r="F123" s="3">
        <f t="shared" si="49"/>
        <v>1.0437710477848232</v>
      </c>
      <c r="G123" s="5">
        <v>42572</v>
      </c>
      <c r="H123" s="5" t="s">
        <v>240</v>
      </c>
    </row>
    <row r="124" spans="1:8" x14ac:dyDescent="0.2">
      <c r="A124" t="s">
        <v>236</v>
      </c>
      <c r="B124" t="s">
        <v>235</v>
      </c>
      <c r="C124" s="1">
        <v>0.266666669646898</v>
      </c>
      <c r="D124" s="1">
        <v>0.33</v>
      </c>
      <c r="E124" s="3">
        <f t="shared" si="48"/>
        <v>0.80808081711181212</v>
      </c>
      <c r="F124" s="3">
        <f t="shared" si="49"/>
        <v>1.1111111301765677</v>
      </c>
      <c r="G124" s="5">
        <v>42572</v>
      </c>
      <c r="H124" s="5" t="s">
        <v>234</v>
      </c>
    </row>
    <row r="125" spans="1:8" x14ac:dyDescent="0.2">
      <c r="A125" t="s">
        <v>237</v>
      </c>
      <c r="B125" t="s">
        <v>235</v>
      </c>
      <c r="C125" s="1">
        <v>0.26666667064030902</v>
      </c>
      <c r="D125" s="1">
        <v>0.33</v>
      </c>
      <c r="E125" s="3">
        <f t="shared" si="48"/>
        <v>0.80808082012214855</v>
      </c>
      <c r="F125" s="3">
        <f t="shared" si="49"/>
        <v>1.1111111301765677</v>
      </c>
      <c r="G125" s="5">
        <v>42572</v>
      </c>
      <c r="H125" s="5" t="s">
        <v>234</v>
      </c>
    </row>
    <row r="126" spans="1:8" x14ac:dyDescent="0.2">
      <c r="A126" t="s">
        <v>238</v>
      </c>
      <c r="B126" t="s">
        <v>235</v>
      </c>
      <c r="C126" s="1">
        <v>0.56666667858759501</v>
      </c>
      <c r="D126" s="1">
        <v>0.33</v>
      </c>
      <c r="E126" s="3">
        <f t="shared" si="48"/>
        <v>1.7171717532957425</v>
      </c>
      <c r="F126" s="3">
        <f t="shared" si="49"/>
        <v>1.1111111301765677</v>
      </c>
      <c r="G126" s="5">
        <v>42572</v>
      </c>
      <c r="H126" s="5" t="s">
        <v>234</v>
      </c>
    </row>
  </sheetData>
  <conditionalFormatting sqref="E1:E1048576">
    <cfRule type="top10" dxfId="67" priority="4" percent="1" rank="10"/>
  </conditionalFormatting>
  <conditionalFormatting sqref="F1:F1048576">
    <cfRule type="top10" dxfId="66" priority="3" percent="1" rank="10"/>
  </conditionalFormatting>
  <conditionalFormatting sqref="C1:C114 C118:C1048576">
    <cfRule type="top10" dxfId="65" priority="1" percent="1" rank="10"/>
    <cfRule type="cellIs" dxfId="64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3" priority="32" percent="1" rank="10"/>
  </conditionalFormatting>
  <conditionalFormatting sqref="F1:F1048576">
    <cfRule type="top10" dxfId="62" priority="31" percent="1" rank="10"/>
  </conditionalFormatting>
  <conditionalFormatting sqref="C1:C1048576">
    <cfRule type="top10" dxfId="61" priority="29" percent="1" rank="10"/>
    <cfRule type="cellIs" dxfId="60" priority="30" operator="greaterThan">
      <formula>95</formula>
    </cfRule>
  </conditionalFormatting>
  <conditionalFormatting sqref="K37:M37">
    <cfRule type="top10" dxfId="59" priority="27" percent="1" rank="10"/>
    <cfRule type="cellIs" dxfId="58" priority="28" operator="greaterThan">
      <formula>95</formula>
    </cfRule>
  </conditionalFormatting>
  <conditionalFormatting sqref="K38:M38">
    <cfRule type="top10" dxfId="57" priority="25" percent="1" rank="10"/>
    <cfRule type="cellIs" dxfId="56" priority="26" operator="greaterThan">
      <formula>95</formula>
    </cfRule>
  </conditionalFormatting>
  <conditionalFormatting sqref="K40:M40">
    <cfRule type="top10" dxfId="55" priority="23" percent="1" rank="10"/>
    <cfRule type="cellIs" dxfId="54" priority="24" operator="greaterThan">
      <formula>95</formula>
    </cfRule>
  </conditionalFormatting>
  <conditionalFormatting sqref="K41:M41">
    <cfRule type="top10" dxfId="53" priority="21" percent="1" rank="10"/>
    <cfRule type="cellIs" dxfId="52" priority="22" operator="greaterThan">
      <formula>95</formula>
    </cfRule>
  </conditionalFormatting>
  <conditionalFormatting sqref="K42:M42">
    <cfRule type="top10" dxfId="51" priority="19" percent="1" rank="10"/>
    <cfRule type="cellIs" dxfId="50" priority="20" operator="greaterThan">
      <formula>95</formula>
    </cfRule>
  </conditionalFormatting>
  <conditionalFormatting sqref="K43:M43">
    <cfRule type="top10" dxfId="49" priority="17" percent="1" rank="10"/>
    <cfRule type="cellIs" dxfId="48" priority="18" operator="greaterThan">
      <formula>95</formula>
    </cfRule>
  </conditionalFormatting>
  <conditionalFormatting sqref="K44:M44">
    <cfRule type="top10" dxfId="47" priority="15" percent="1" rank="10"/>
    <cfRule type="cellIs" dxfId="46" priority="16" operator="greaterThan">
      <formula>95</formula>
    </cfRule>
  </conditionalFormatting>
  <conditionalFormatting sqref="N55:O55">
    <cfRule type="top10" dxfId="45" priority="13" percent="1" rank="10"/>
    <cfRule type="cellIs" dxfId="44" priority="14" operator="greaterThan">
      <formula>95</formula>
    </cfRule>
  </conditionalFormatting>
  <conditionalFormatting sqref="P55:R55">
    <cfRule type="top10" dxfId="43" priority="11" percent="1" rank="10"/>
    <cfRule type="cellIs" dxfId="42" priority="12" operator="greaterThan">
      <formula>95</formula>
    </cfRule>
  </conditionalFormatting>
  <conditionalFormatting sqref="K56:M56">
    <cfRule type="top10" dxfId="41" priority="9" percent="1" rank="10"/>
    <cfRule type="cellIs" dxfId="40" priority="10" operator="greaterThan">
      <formula>95</formula>
    </cfRule>
  </conditionalFormatting>
  <conditionalFormatting sqref="N56:P56">
    <cfRule type="top10" dxfId="39" priority="7" percent="1" rank="10"/>
    <cfRule type="cellIs" dxfId="38" priority="8" operator="greaterThan">
      <formula>95</formula>
    </cfRule>
  </conditionalFormatting>
  <conditionalFormatting sqref="Q56:S56">
    <cfRule type="top10" dxfId="37" priority="5" percent="1" rank="10"/>
    <cfRule type="cellIs" dxfId="36" priority="6" operator="greaterThan">
      <formula>95</formula>
    </cfRule>
  </conditionalFormatting>
  <conditionalFormatting sqref="T56:V56">
    <cfRule type="top10" dxfId="35" priority="3" percent="1" rank="10"/>
    <cfRule type="cellIs" dxfId="34" priority="4" operator="greaterThan">
      <formula>95</formula>
    </cfRule>
  </conditionalFormatting>
  <conditionalFormatting sqref="W56:Y56">
    <cfRule type="top10" dxfId="33" priority="1" percent="1" rank="10"/>
    <cfRule type="cellIs" dxfId="3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1" priority="4" percent="1" rank="10"/>
  </conditionalFormatting>
  <conditionalFormatting sqref="F1:F71">
    <cfRule type="top10" dxfId="30" priority="3" percent="1" rank="10"/>
  </conditionalFormatting>
  <conditionalFormatting sqref="C1:C71">
    <cfRule type="top10" dxfId="29" priority="1" percent="1" rank="10"/>
    <cfRule type="cellIs" dxfId="2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7" priority="20" percent="1" rank="10"/>
  </conditionalFormatting>
  <conditionalFormatting sqref="F1:F9">
    <cfRule type="top10" dxfId="26" priority="19" percent="1" rank="10"/>
  </conditionalFormatting>
  <conditionalFormatting sqref="C1:C9">
    <cfRule type="top10" dxfId="25" priority="17" percent="1" rank="10"/>
    <cfRule type="cellIs" dxfId="24" priority="18" operator="greaterThan">
      <formula>95</formula>
    </cfRule>
  </conditionalFormatting>
  <conditionalFormatting sqref="C14">
    <cfRule type="top10" dxfId="23" priority="15" percent="1" rank="10"/>
    <cfRule type="cellIs" dxfId="22" priority="16" operator="greaterThan">
      <formula>95</formula>
    </cfRule>
  </conditionalFormatting>
  <conditionalFormatting sqref="D14">
    <cfRule type="top10" dxfId="21" priority="13" percent="1" rank="10"/>
    <cfRule type="cellIs" dxfId="20" priority="14" operator="greaterThan">
      <formula>95</formula>
    </cfRule>
  </conditionalFormatting>
  <conditionalFormatting sqref="E14">
    <cfRule type="top10" dxfId="19" priority="11" percent="1" rank="10"/>
    <cfRule type="cellIs" dxfId="18" priority="12" operator="greaterThan">
      <formula>95</formula>
    </cfRule>
  </conditionalFormatting>
  <conditionalFormatting sqref="C15">
    <cfRule type="top10" dxfId="17" priority="9" percent="1" rank="10"/>
    <cfRule type="cellIs" dxfId="16" priority="10" operator="greaterThan">
      <formula>95</formula>
    </cfRule>
  </conditionalFormatting>
  <conditionalFormatting sqref="D15">
    <cfRule type="top10" dxfId="15" priority="7" percent="1" rank="10"/>
    <cfRule type="cellIs" dxfId="14" priority="8" operator="greaterThan">
      <formula>95</formula>
    </cfRule>
  </conditionalFormatting>
  <conditionalFormatting sqref="E15">
    <cfRule type="top10" dxfId="13" priority="5" percent="1" rank="10"/>
    <cfRule type="cellIs" dxfId="12" priority="6" operator="greaterThan">
      <formula>95</formula>
    </cfRule>
  </conditionalFormatting>
  <conditionalFormatting sqref="C16">
    <cfRule type="top10" dxfId="11" priority="3" percent="1" rank="10"/>
    <cfRule type="cellIs" dxfId="10" priority="4" operator="greaterThan">
      <formula>95</formula>
    </cfRule>
  </conditionalFormatting>
  <conditionalFormatting sqref="D16:E17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2016-07-21T15:26:44Z</dcterms:modified>
</cp:coreProperties>
</file>