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Sources\"/>
    </mc:Choice>
  </mc:AlternateContent>
  <bookViews>
    <workbookView xWindow="0" yWindow="0" windowWidth="15210" windowHeight="1087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E11" i="1"/>
  <c r="F11" i="1"/>
  <c r="G11" i="1"/>
  <c r="H11" i="1"/>
  <c r="G3" i="1"/>
  <c r="F3" i="1"/>
  <c r="H3" i="1" s="1"/>
  <c r="E3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4" i="1"/>
  <c r="E15" i="1" l="1"/>
  <c r="H15" i="1" s="1"/>
  <c r="F15" i="1"/>
  <c r="G15" i="1"/>
  <c r="F19" i="1"/>
  <c r="E19" i="1"/>
  <c r="G19" i="1"/>
  <c r="F17" i="1"/>
  <c r="E17" i="1"/>
  <c r="G17" i="1"/>
  <c r="H17" i="1" s="1"/>
  <c r="E14" i="1"/>
  <c r="F14" i="1"/>
  <c r="G14" i="1"/>
  <c r="E7" i="1"/>
  <c r="H7" i="1" s="1"/>
  <c r="F7" i="1"/>
  <c r="G7" i="1"/>
  <c r="F6" i="1"/>
  <c r="G6" i="1"/>
  <c r="E6" i="1"/>
  <c r="E18" i="1"/>
  <c r="H18" i="1" s="1"/>
  <c r="F18" i="1"/>
  <c r="G18" i="1"/>
  <c r="E16" i="1"/>
  <c r="F16" i="1"/>
  <c r="G16" i="1"/>
  <c r="E13" i="1"/>
  <c r="G13" i="1"/>
  <c r="F13" i="1"/>
  <c r="E12" i="1"/>
  <c r="F12" i="1"/>
  <c r="G12" i="1"/>
  <c r="H12" i="1" s="1"/>
  <c r="E10" i="1"/>
  <c r="F10" i="1"/>
  <c r="G10" i="1"/>
  <c r="E9" i="1"/>
  <c r="G9" i="1"/>
  <c r="F9" i="1"/>
  <c r="E8" i="1"/>
  <c r="F8" i="1"/>
  <c r="G8" i="1"/>
  <c r="F5" i="1"/>
  <c r="G5" i="1"/>
  <c r="E5" i="1"/>
  <c r="H16" i="1" l="1"/>
  <c r="H6" i="1"/>
  <c r="H14" i="1"/>
  <c r="H10" i="1"/>
  <c r="H19" i="1"/>
  <c r="H5" i="1"/>
  <c r="H8" i="1"/>
  <c r="H9" i="1"/>
  <c r="H13" i="1"/>
</calcChain>
</file>

<file path=xl/sharedStrings.xml><?xml version="1.0" encoding="utf-8"?>
<sst xmlns="http://schemas.openxmlformats.org/spreadsheetml/2006/main" count="629" uniqueCount="127">
  <si>
    <t>298  out of  1996 12  out of  2004</t>
  </si>
  <si>
    <t>19  out of  1992 268  out of  1992</t>
  </si>
  <si>
    <t>99  out of  1698 107  out of  1698</t>
  </si>
  <si>
    <t>6  out of  1705 180  out of  1705</t>
  </si>
  <si>
    <t>14  out of  1519 145  out of  1519</t>
  </si>
  <si>
    <t>38  out of  1492 75  out of  1360</t>
  </si>
  <si>
    <t>91  out of  1454 13  out of  1285</t>
  </si>
  <si>
    <t>72  out of  1363 33  out of  1272</t>
  </si>
  <si>
    <t>16  out of  1239 54  out of  1239</t>
  </si>
  <si>
    <t>53  out of  1291 5  out of  1291</t>
  </si>
  <si>
    <t>10  out of  1233 56  out of  1169</t>
  </si>
  <si>
    <t>0  out of  1113 72  out of  1223</t>
  </si>
  <si>
    <t>7  out of  1113 76  out of  1113</t>
  </si>
  <si>
    <t>1  out of  1151 57  out of  1030</t>
  </si>
  <si>
    <t>49  out of  973 4  out of  1150</t>
  </si>
  <si>
    <t>40  out of  1146 6  out of  1146</t>
  </si>
  <si>
    <t>8  out of  1100 53  out of  924</t>
  </si>
  <si>
    <t>neuron_number</t>
  </si>
  <si>
    <t>time_elapsed_seconds</t>
  </si>
  <si>
    <t>timestamp</t>
  </si>
  <si>
    <t xml:space="preserve"> "22.04.2024 15</t>
  </si>
  <si>
    <t>09"</t>
  </si>
  <si>
    <t>threshold_left</t>
  </si>
  <si>
    <t>threshold_right</t>
  </si>
  <si>
    <t>category_left</t>
  </si>
  <si>
    <t xml:space="preserve"> "1"</t>
  </si>
  <si>
    <t>category_right</t>
  </si>
  <si>
    <t>previous_weights</t>
  </si>
  <si>
    <t xml:space="preserve"> "-1166</t>
  </si>
  <si>
    <t xml:space="preserve"> -88"</t>
  </si>
  <si>
    <t>cut_off_left</t>
  </si>
  <si>
    <t>instances_left</t>
  </si>
  <si>
    <t>cut_off_right</t>
  </si>
  <si>
    <t>instances_right</t>
  </si>
  <si>
    <t>33"</t>
  </si>
  <si>
    <t xml:space="preserve"> "0"</t>
  </si>
  <si>
    <t xml:space="preserve"> "-1153</t>
  </si>
  <si>
    <t xml:space="preserve"> -1528"</t>
  </si>
  <si>
    <t>54"</t>
  </si>
  <si>
    <t xml:space="preserve"> "-1242</t>
  </si>
  <si>
    <t xml:space="preserve"> 2594"</t>
  </si>
  <si>
    <t>07"</t>
  </si>
  <si>
    <t xml:space="preserve"> "228</t>
  </si>
  <si>
    <t xml:space="preserve"> -82"</t>
  </si>
  <si>
    <t>19"</t>
  </si>
  <si>
    <t xml:space="preserve"> "1395</t>
  </si>
  <si>
    <t xml:space="preserve"> -516"</t>
  </si>
  <si>
    <t>29"</t>
  </si>
  <si>
    <t xml:space="preserve"> "-219</t>
  </si>
  <si>
    <t xml:space="preserve"> -216"</t>
  </si>
  <si>
    <t>39"</t>
  </si>
  <si>
    <t xml:space="preserve"> "-168</t>
  </si>
  <si>
    <t xml:space="preserve"> -65"</t>
  </si>
  <si>
    <t>46"</t>
  </si>
  <si>
    <t xml:space="preserve"> "-110</t>
  </si>
  <si>
    <t xml:space="preserve"> -915"</t>
  </si>
  <si>
    <t>53"</t>
  </si>
  <si>
    <t xml:space="preserve"> "-665</t>
  </si>
  <si>
    <t xml:space="preserve"> -142"</t>
  </si>
  <si>
    <t>59"</t>
  </si>
  <si>
    <t xml:space="preserve"> "-74</t>
  </si>
  <si>
    <t xml:space="preserve"> 1242"</t>
  </si>
  <si>
    <t>04"</t>
  </si>
  <si>
    <t xml:space="preserve"> "43</t>
  </si>
  <si>
    <t xml:space="preserve"> 1188"</t>
  </si>
  <si>
    <t>08"</t>
  </si>
  <si>
    <t xml:space="preserve"> "-1239</t>
  </si>
  <si>
    <t xml:space="preserve"> 1033"</t>
  </si>
  <si>
    <t>15"</t>
  </si>
  <si>
    <t xml:space="preserve"> "105</t>
  </si>
  <si>
    <t xml:space="preserve"> 132"</t>
  </si>
  <si>
    <t xml:space="preserve"> "514</t>
  </si>
  <si>
    <t xml:space="preserve"> 290"</t>
  </si>
  <si>
    <t>23"</t>
  </si>
  <si>
    <t xml:space="preserve"> "1072</t>
  </si>
  <si>
    <t xml:space="preserve"> 602"</t>
  </si>
  <si>
    <t>26"</t>
  </si>
  <si>
    <t xml:space="preserve"> "521</t>
  </si>
  <si>
    <t xml:space="preserve"> 218"</t>
  </si>
  <si>
    <t xml:space="preserve"> "706</t>
  </si>
  <si>
    <t xml:space="preserve"> -150"</t>
  </si>
  <si>
    <t>32"</t>
  </si>
  <si>
    <t xml:space="preserve"> "-427</t>
  </si>
  <si>
    <t xml:space="preserve"> -163"</t>
  </si>
  <si>
    <t>36"</t>
  </si>
  <si>
    <t xml:space="preserve"> "766</t>
  </si>
  <si>
    <t xml:space="preserve"> -648"</t>
  </si>
  <si>
    <t>38"</t>
  </si>
  <si>
    <t xml:space="preserve"> "-1194</t>
  </si>
  <si>
    <t xml:space="preserve"> 211"</t>
  </si>
  <si>
    <t>40"</t>
  </si>
  <si>
    <t xml:space="preserve"> "-101</t>
  </si>
  <si>
    <t xml:space="preserve"> 178"</t>
  </si>
  <si>
    <t>42"</t>
  </si>
  <si>
    <t xml:space="preserve"> "-281</t>
  </si>
  <si>
    <t xml:space="preserve"> 37"</t>
  </si>
  <si>
    <t>44"</t>
  </si>
  <si>
    <t xml:space="preserve"> "992</t>
  </si>
  <si>
    <t xml:space="preserve"> -1268"</t>
  </si>
  <si>
    <t xml:space="preserve"> "565</t>
  </si>
  <si>
    <t xml:space="preserve"> -1042"</t>
  </si>
  <si>
    <t>48"</t>
  </si>
  <si>
    <t xml:space="preserve"> "128</t>
  </si>
  <si>
    <t xml:space="preserve"> 657"</t>
  </si>
  <si>
    <t>49"</t>
  </si>
  <si>
    <t xml:space="preserve"> "-904</t>
  </si>
  <si>
    <t xml:space="preserve"> -141"</t>
  </si>
  <si>
    <t xml:space="preserve"> "668</t>
  </si>
  <si>
    <t xml:space="preserve"> 194"</t>
  </si>
  <si>
    <t>50"</t>
  </si>
  <si>
    <t xml:space="preserve"> "-362</t>
  </si>
  <si>
    <t xml:space="preserve"> 238"</t>
  </si>
  <si>
    <t>51"</t>
  </si>
  <si>
    <t xml:space="preserve"> "167</t>
  </si>
  <si>
    <t xml:space="preserve"> 269"</t>
  </si>
  <si>
    <t>52"</t>
  </si>
  <si>
    <t xml:space="preserve"> "-1373</t>
  </si>
  <si>
    <t xml:space="preserve"> -488"</t>
  </si>
  <si>
    <t xml:space="preserve"> "886</t>
  </si>
  <si>
    <t xml:space="preserve"> 759"</t>
  </si>
  <si>
    <t xml:space="preserve"> "150</t>
  </si>
  <si>
    <t xml:space="preserve"> 45"</t>
  </si>
  <si>
    <t>55"</t>
  </si>
  <si>
    <t xml:space="preserve"> "1003</t>
  </si>
  <si>
    <t xml:space="preserve"> -354"</t>
  </si>
  <si>
    <t xml:space="preserve"> "493</t>
  </si>
  <si>
    <t xml:space="preserve"> -517"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</si>
</sst>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Лист1!$H$3:$H$10</c:f>
              <c:numCache>
                <c:formatCode>General</c:formatCode>
                <c:ptCount val="8"/>
                <c:pt idx="0">
                  <c:v>24513</c:v>
                </c:pt>
                <c:pt idx="1">
                  <c:v>18997</c:v>
                </c:pt>
                <c:pt idx="2">
                  <c:v>14981</c:v>
                </c:pt>
                <c:pt idx="3">
                  <c:v>12525</c:v>
                </c:pt>
                <c:pt idx="4">
                  <c:v>10519</c:v>
                </c:pt>
                <c:pt idx="5">
                  <c:v>8953</c:v>
                </c:pt>
                <c:pt idx="6">
                  <c:v>7837</c:v>
                </c:pt>
                <c:pt idx="7">
                  <c:v>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D-40AA-9A5C-5949BCBA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21760"/>
        <c:axId val="2137526336"/>
      </c:scatterChart>
      <c:valAx>
        <c:axId val="21375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526336"/>
        <c:crosses val="autoZero"/>
        <c:crossBetween val="midCat"/>
      </c:valAx>
      <c:valAx>
        <c:axId val="21375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75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3312773403324584E-2"/>
                  <c:y val="-0.43532407407407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Лист2!$B$1:$B$34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Лист2!$D$1:$D$34</c:f>
              <c:numCache>
                <c:formatCode>General</c:formatCode>
                <c:ptCount val="34"/>
                <c:pt idx="0">
                  <c:v>24.597000000000001</c:v>
                </c:pt>
                <c:pt idx="1">
                  <c:v>20.692</c:v>
                </c:pt>
                <c:pt idx="2">
                  <c:v>12.768000000000001</c:v>
                </c:pt>
                <c:pt idx="3">
                  <c:v>12.472</c:v>
                </c:pt>
                <c:pt idx="4">
                  <c:v>9.6940000000000008</c:v>
                </c:pt>
                <c:pt idx="5">
                  <c:v>9.6649999999999991</c:v>
                </c:pt>
                <c:pt idx="6">
                  <c:v>6.89</c:v>
                </c:pt>
                <c:pt idx="7">
                  <c:v>7.0830000000000002</c:v>
                </c:pt>
                <c:pt idx="8">
                  <c:v>6.298</c:v>
                </c:pt>
                <c:pt idx="9">
                  <c:v>5.1050000000000004</c:v>
                </c:pt>
                <c:pt idx="10">
                  <c:v>4.2750000000000004</c:v>
                </c:pt>
                <c:pt idx="11">
                  <c:v>6.1689999999999996</c:v>
                </c:pt>
                <c:pt idx="12">
                  <c:v>4.3410000000000002</c:v>
                </c:pt>
                <c:pt idx="13">
                  <c:v>3.9009999999999998</c:v>
                </c:pt>
                <c:pt idx="14">
                  <c:v>3.254</c:v>
                </c:pt>
                <c:pt idx="15">
                  <c:v>2.9159999999999999</c:v>
                </c:pt>
                <c:pt idx="16">
                  <c:v>3.1579999999999999</c:v>
                </c:pt>
                <c:pt idx="17">
                  <c:v>3.3860000000000001</c:v>
                </c:pt>
                <c:pt idx="18">
                  <c:v>2.0870000000000002</c:v>
                </c:pt>
                <c:pt idx="19">
                  <c:v>2.0910000000000002</c:v>
                </c:pt>
                <c:pt idx="20">
                  <c:v>2.2709999999999999</c:v>
                </c:pt>
                <c:pt idx="21">
                  <c:v>1.613</c:v>
                </c:pt>
                <c:pt idx="22">
                  <c:v>2.2120000000000002</c:v>
                </c:pt>
                <c:pt idx="23">
                  <c:v>1.8360000000000001</c:v>
                </c:pt>
                <c:pt idx="24">
                  <c:v>0.84799999999999998</c:v>
                </c:pt>
                <c:pt idx="25">
                  <c:v>0.72299999999999998</c:v>
                </c:pt>
                <c:pt idx="26">
                  <c:v>0.92100000000000004</c:v>
                </c:pt>
                <c:pt idx="27">
                  <c:v>0.85899999999999999</c:v>
                </c:pt>
                <c:pt idx="28">
                  <c:v>0.747</c:v>
                </c:pt>
                <c:pt idx="29">
                  <c:v>1.1000000000000001</c:v>
                </c:pt>
                <c:pt idx="30">
                  <c:v>1.2</c:v>
                </c:pt>
                <c:pt idx="31">
                  <c:v>0.55000000000000004</c:v>
                </c:pt>
                <c:pt idx="32">
                  <c:v>9.2999999999999999E-2</c:v>
                </c:pt>
                <c:pt idx="33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2-49CE-8217-622E7CEA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49648"/>
        <c:axId val="987552976"/>
      </c:scatterChart>
      <c:valAx>
        <c:axId val="9875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552976"/>
        <c:crosses val="autoZero"/>
        <c:crossBetween val="midCat"/>
      </c:valAx>
      <c:valAx>
        <c:axId val="987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5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2</xdr:row>
      <xdr:rowOff>80962</xdr:rowOff>
    </xdr:from>
    <xdr:to>
      <xdr:col>18</xdr:col>
      <xdr:colOff>276225</xdr:colOff>
      <xdr:row>16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10</xdr:row>
      <xdr:rowOff>100012</xdr:rowOff>
    </xdr:from>
    <xdr:to>
      <xdr:col>24</xdr:col>
      <xdr:colOff>714375</xdr:colOff>
      <xdr:row>24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H28" sqref="H28"/>
    </sheetView>
  </sheetViews>
  <sheetFormatPr defaultRowHeight="15" x14ac:dyDescent="0.25"/>
  <cols>
    <col min="1" max="1" width="29" bestFit="1" customWidth="1"/>
  </cols>
  <sheetData>
    <row r="2" spans="1:8" x14ac:dyDescent="0.25">
      <c r="B2">
        <v>0</v>
      </c>
      <c r="C2" s="1">
        <v>0.73706018518518512</v>
      </c>
    </row>
    <row r="3" spans="1:8" x14ac:dyDescent="0.25">
      <c r="A3" t="s">
        <v>0</v>
      </c>
      <c r="B3">
        <v>1</v>
      </c>
      <c r="C3" s="1">
        <v>1.9386574074074073E-2</v>
      </c>
      <c r="D3" s="1">
        <v>0.28371527777777777</v>
      </c>
      <c r="E3" s="2">
        <f>HOUR(D3)</f>
        <v>6</v>
      </c>
      <c r="F3" s="2">
        <f>MINUTE(D3)</f>
        <v>48</v>
      </c>
      <c r="G3" s="2">
        <f>SECOND(D3)</f>
        <v>33</v>
      </c>
      <c r="H3">
        <f>E3*3600+F3*60+G3</f>
        <v>24513</v>
      </c>
    </row>
    <row r="4" spans="1:8" x14ac:dyDescent="0.25">
      <c r="A4" t="s">
        <v>1</v>
      </c>
      <c r="B4">
        <v>2</v>
      </c>
      <c r="C4" s="1">
        <v>0.23925925925925925</v>
      </c>
      <c r="D4" s="1">
        <f>C4-C3</f>
        <v>0.21987268518518518</v>
      </c>
      <c r="E4" s="2">
        <f t="shared" ref="E4:E19" si="0">HOUR(D4)</f>
        <v>5</v>
      </c>
      <c r="F4" s="2">
        <f t="shared" ref="F4:F19" si="1">MINUTE(D4)</f>
        <v>16</v>
      </c>
      <c r="G4" s="2">
        <f t="shared" ref="G4:G19" si="2">SECOND(D4)</f>
        <v>37</v>
      </c>
      <c r="H4">
        <f t="shared" ref="H4:H19" si="3">E4*3600+F4*60+G4</f>
        <v>18997</v>
      </c>
    </row>
    <row r="5" spans="1:8" x14ac:dyDescent="0.25">
      <c r="A5" t="s">
        <v>2</v>
      </c>
      <c r="B5">
        <v>3</v>
      </c>
      <c r="C5" s="1">
        <v>0.41265046296296298</v>
      </c>
      <c r="D5" s="1">
        <f t="shared" ref="D5:D19" si="4">C5-C4</f>
        <v>0.17339120370370373</v>
      </c>
      <c r="E5" s="2">
        <f t="shared" si="0"/>
        <v>4</v>
      </c>
      <c r="F5" s="2">
        <f t="shared" si="1"/>
        <v>9</v>
      </c>
      <c r="G5" s="2">
        <f t="shared" si="2"/>
        <v>41</v>
      </c>
      <c r="H5">
        <f t="shared" si="3"/>
        <v>14981</v>
      </c>
    </row>
    <row r="6" spans="1:8" x14ac:dyDescent="0.25">
      <c r="A6" t="s">
        <v>3</v>
      </c>
      <c r="B6">
        <v>4</v>
      </c>
      <c r="C6" s="1">
        <v>0.55761574074074072</v>
      </c>
      <c r="D6" s="1">
        <f t="shared" si="4"/>
        <v>0.14496527777777773</v>
      </c>
      <c r="E6" s="2">
        <f t="shared" si="0"/>
        <v>3</v>
      </c>
      <c r="F6" s="2">
        <f t="shared" si="1"/>
        <v>28</v>
      </c>
      <c r="G6" s="2">
        <f t="shared" si="2"/>
        <v>45</v>
      </c>
      <c r="H6">
        <f t="shared" si="3"/>
        <v>12525</v>
      </c>
    </row>
    <row r="7" spans="1:8" x14ac:dyDescent="0.25">
      <c r="A7" t="s">
        <v>4</v>
      </c>
      <c r="B7">
        <v>5</v>
      </c>
      <c r="C7" s="1">
        <v>0.67936342592592591</v>
      </c>
      <c r="D7" s="1">
        <f t="shared" si="4"/>
        <v>0.12174768518518519</v>
      </c>
      <c r="E7" s="2">
        <f t="shared" si="0"/>
        <v>2</v>
      </c>
      <c r="F7" s="2">
        <f t="shared" si="1"/>
        <v>55</v>
      </c>
      <c r="G7" s="2">
        <f t="shared" si="2"/>
        <v>19</v>
      </c>
      <c r="H7">
        <f t="shared" si="3"/>
        <v>10519</v>
      </c>
    </row>
    <row r="8" spans="1:8" x14ac:dyDescent="0.25">
      <c r="A8" t="s">
        <v>5</v>
      </c>
      <c r="B8">
        <v>6</v>
      </c>
      <c r="C8" s="1">
        <v>0.78298611111111116</v>
      </c>
      <c r="D8" s="1">
        <f t="shared" si="4"/>
        <v>0.10362268518518525</v>
      </c>
      <c r="E8" s="2">
        <f t="shared" si="0"/>
        <v>2</v>
      </c>
      <c r="F8" s="2">
        <f t="shared" si="1"/>
        <v>29</v>
      </c>
      <c r="G8" s="2">
        <f t="shared" si="2"/>
        <v>13</v>
      </c>
      <c r="H8">
        <f t="shared" si="3"/>
        <v>8953</v>
      </c>
    </row>
    <row r="9" spans="1:8" x14ac:dyDescent="0.25">
      <c r="A9" t="s">
        <v>6</v>
      </c>
      <c r="B9">
        <v>7</v>
      </c>
      <c r="C9" s="1">
        <v>0.87369212962962972</v>
      </c>
      <c r="D9" s="1">
        <f t="shared" si="4"/>
        <v>9.0706018518518561E-2</v>
      </c>
      <c r="E9" s="2">
        <f t="shared" si="0"/>
        <v>2</v>
      </c>
      <c r="F9" s="2">
        <f t="shared" si="1"/>
        <v>10</v>
      </c>
      <c r="G9" s="2">
        <f t="shared" si="2"/>
        <v>37</v>
      </c>
      <c r="H9">
        <f t="shared" si="3"/>
        <v>7837</v>
      </c>
    </row>
    <row r="10" spans="1:8" x14ac:dyDescent="0.25">
      <c r="A10" t="s">
        <v>7</v>
      </c>
      <c r="B10">
        <v>8</v>
      </c>
      <c r="C10" s="1">
        <v>0.95416666666666661</v>
      </c>
      <c r="D10" s="1">
        <f t="shared" si="4"/>
        <v>8.0474537037036886E-2</v>
      </c>
      <c r="E10" s="2">
        <f t="shared" si="0"/>
        <v>1</v>
      </c>
      <c r="F10" s="2">
        <f t="shared" si="1"/>
        <v>55</v>
      </c>
      <c r="G10" s="2">
        <f t="shared" si="2"/>
        <v>53</v>
      </c>
      <c r="H10">
        <f t="shared" si="3"/>
        <v>6953</v>
      </c>
    </row>
    <row r="11" spans="1:8" x14ac:dyDescent="0.25">
      <c r="A11" t="s">
        <v>8</v>
      </c>
      <c r="B11">
        <v>9</v>
      </c>
      <c r="C11" s="1">
        <v>2.5474537037037035E-2</v>
      </c>
      <c r="D11" s="1">
        <v>7.1307870370370369E-2</v>
      </c>
      <c r="E11" s="2">
        <f t="shared" si="0"/>
        <v>1</v>
      </c>
      <c r="F11" s="2">
        <f t="shared" si="1"/>
        <v>42</v>
      </c>
      <c r="G11" s="2">
        <f t="shared" si="2"/>
        <v>41</v>
      </c>
      <c r="H11">
        <f t="shared" si="3"/>
        <v>6161</v>
      </c>
    </row>
    <row r="12" spans="1:8" x14ac:dyDescent="0.25">
      <c r="A12" t="s">
        <v>9</v>
      </c>
      <c r="B12">
        <v>10</v>
      </c>
      <c r="C12" s="1">
        <v>9.1018518518518512E-2</v>
      </c>
      <c r="D12" s="1">
        <f t="shared" si="4"/>
        <v>6.5543981481481481E-2</v>
      </c>
      <c r="E12" s="2">
        <f t="shared" si="0"/>
        <v>1</v>
      </c>
      <c r="F12" s="2">
        <f t="shared" si="1"/>
        <v>34</v>
      </c>
      <c r="G12" s="2">
        <f t="shared" si="2"/>
        <v>23</v>
      </c>
      <c r="H12">
        <f t="shared" si="3"/>
        <v>5663</v>
      </c>
    </row>
    <row r="13" spans="1:8" x14ac:dyDescent="0.25">
      <c r="A13" t="s">
        <v>10</v>
      </c>
      <c r="B13">
        <v>11</v>
      </c>
      <c r="C13" s="1">
        <v>0.15208333333333332</v>
      </c>
      <c r="D13" s="1">
        <f t="shared" si="4"/>
        <v>6.1064814814814808E-2</v>
      </c>
      <c r="E13" s="2">
        <f t="shared" si="0"/>
        <v>1</v>
      </c>
      <c r="F13" s="2">
        <f t="shared" si="1"/>
        <v>27</v>
      </c>
      <c r="G13" s="2">
        <f t="shared" si="2"/>
        <v>56</v>
      </c>
      <c r="H13">
        <f t="shared" si="3"/>
        <v>5276</v>
      </c>
    </row>
    <row r="14" spans="1:8" x14ac:dyDescent="0.25">
      <c r="A14" t="s">
        <v>11</v>
      </c>
      <c r="B14">
        <v>12</v>
      </c>
      <c r="C14" s="1">
        <v>0.20826388888888889</v>
      </c>
      <c r="D14" s="1">
        <f t="shared" si="4"/>
        <v>5.6180555555555567E-2</v>
      </c>
      <c r="E14" s="2">
        <f t="shared" si="0"/>
        <v>1</v>
      </c>
      <c r="F14" s="2">
        <f t="shared" si="1"/>
        <v>20</v>
      </c>
      <c r="G14" s="2">
        <f t="shared" si="2"/>
        <v>54</v>
      </c>
      <c r="H14">
        <f t="shared" si="3"/>
        <v>4854</v>
      </c>
    </row>
    <row r="15" spans="1:8" x14ac:dyDescent="0.25">
      <c r="A15" t="s">
        <v>12</v>
      </c>
      <c r="B15">
        <v>13</v>
      </c>
      <c r="C15" s="1">
        <v>0.25944444444444442</v>
      </c>
      <c r="D15" s="1">
        <f t="shared" si="4"/>
        <v>5.1180555555555535E-2</v>
      </c>
      <c r="E15" s="2">
        <f t="shared" si="0"/>
        <v>1</v>
      </c>
      <c r="F15" s="2">
        <f t="shared" si="1"/>
        <v>13</v>
      </c>
      <c r="G15" s="2">
        <f t="shared" si="2"/>
        <v>42</v>
      </c>
      <c r="H15">
        <f t="shared" si="3"/>
        <v>4422</v>
      </c>
    </row>
    <row r="16" spans="1:8" x14ac:dyDescent="0.25">
      <c r="A16" t="s">
        <v>13</v>
      </c>
      <c r="B16">
        <v>14</v>
      </c>
      <c r="C16" s="1">
        <v>0.30515046296296294</v>
      </c>
      <c r="D16" s="1">
        <f t="shared" si="4"/>
        <v>4.5706018518518521E-2</v>
      </c>
      <c r="E16" s="2">
        <f t="shared" si="0"/>
        <v>1</v>
      </c>
      <c r="F16" s="2">
        <f t="shared" si="1"/>
        <v>5</v>
      </c>
      <c r="G16" s="2">
        <f t="shared" si="2"/>
        <v>49</v>
      </c>
      <c r="H16">
        <f t="shared" si="3"/>
        <v>3949</v>
      </c>
    </row>
    <row r="17" spans="1:8" x14ac:dyDescent="0.25">
      <c r="A17" t="s">
        <v>14</v>
      </c>
      <c r="B17">
        <v>15</v>
      </c>
      <c r="C17" s="1">
        <v>0.34773148148148153</v>
      </c>
      <c r="D17" s="1">
        <f t="shared" si="4"/>
        <v>4.2581018518518587E-2</v>
      </c>
      <c r="E17" s="2">
        <f t="shared" si="0"/>
        <v>1</v>
      </c>
      <c r="F17" s="2">
        <f t="shared" si="1"/>
        <v>1</v>
      </c>
      <c r="G17" s="2">
        <f t="shared" si="2"/>
        <v>19</v>
      </c>
      <c r="H17">
        <f t="shared" si="3"/>
        <v>3679</v>
      </c>
    </row>
    <row r="18" spans="1:8" x14ac:dyDescent="0.25">
      <c r="A18" t="s">
        <v>15</v>
      </c>
      <c r="B18">
        <v>16</v>
      </c>
      <c r="C18" s="1">
        <v>0.38672453703703707</v>
      </c>
      <c r="D18" s="1">
        <f t="shared" si="4"/>
        <v>3.8993055555555545E-2</v>
      </c>
      <c r="E18" s="2">
        <f t="shared" si="0"/>
        <v>0</v>
      </c>
      <c r="F18" s="2">
        <f t="shared" si="1"/>
        <v>56</v>
      </c>
      <c r="G18" s="2">
        <f t="shared" si="2"/>
        <v>9</v>
      </c>
      <c r="H18">
        <f t="shared" si="3"/>
        <v>3369</v>
      </c>
    </row>
    <row r="19" spans="1:8" x14ac:dyDescent="0.25">
      <c r="A19" t="s">
        <v>16</v>
      </c>
      <c r="B19">
        <v>17</v>
      </c>
      <c r="C19" s="1">
        <v>0.42314814814814811</v>
      </c>
      <c r="D19" s="1">
        <f t="shared" si="4"/>
        <v>3.6423611111111032E-2</v>
      </c>
      <c r="E19" s="2">
        <f t="shared" si="0"/>
        <v>0</v>
      </c>
      <c r="F19" s="2">
        <f t="shared" si="1"/>
        <v>52</v>
      </c>
      <c r="G19" s="2">
        <f t="shared" si="2"/>
        <v>27</v>
      </c>
      <c r="H19">
        <f t="shared" si="3"/>
        <v>3147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workbookViewId="0">
      <selection activeCell="A4" activeCellId="2" sqref="A1:XFD1 A2:XFD2 A4:XFD4"/>
    </sheetView>
  </sheetViews>
  <sheetFormatPr defaultRowHeight="15" x14ac:dyDescent="0.25"/>
  <cols>
    <col min="2" max="2" width="3" bestFit="1" customWidth="1"/>
    <col min="3" max="3" width="21.7109375" bestFit="1" customWidth="1"/>
    <col min="4" max="4" width="7" bestFit="1" customWidth="1"/>
    <col min="6" max="6" width="0" hidden="1" customWidth="1"/>
    <col min="7" max="7" width="3" hidden="1" customWidth="1"/>
    <col min="8" max="8" width="3.85546875" hidden="1" customWidth="1"/>
    <col min="9" max="18" width="0" hidden="1" customWidth="1"/>
    <col min="25" max="25" width="11.42578125" bestFit="1" customWidth="1"/>
    <col min="27" max="27" width="13.5703125" bestFit="1" customWidth="1"/>
    <col min="29" max="29" width="12.42578125" bestFit="1" customWidth="1"/>
    <col min="31" max="31" width="14.5703125" bestFit="1" customWidth="1"/>
  </cols>
  <sheetData>
    <row r="1" spans="1:32" x14ac:dyDescent="0.25">
      <c r="A1" t="s">
        <v>17</v>
      </c>
      <c r="B1">
        <v>0</v>
      </c>
      <c r="C1" t="s">
        <v>18</v>
      </c>
      <c r="D1">
        <v>24.597000000000001</v>
      </c>
      <c r="E1" t="s">
        <v>19</v>
      </c>
      <c r="F1" t="s">
        <v>20</v>
      </c>
      <c r="G1">
        <v>56</v>
      </c>
      <c r="H1" t="s">
        <v>21</v>
      </c>
      <c r="I1" t="s">
        <v>22</v>
      </c>
      <c r="J1">
        <v>-13321183</v>
      </c>
      <c r="K1" t="s">
        <v>23</v>
      </c>
      <c r="L1">
        <v>4509400</v>
      </c>
      <c r="M1" t="s">
        <v>24</v>
      </c>
      <c r="N1" t="s">
        <v>25</v>
      </c>
      <c r="O1" t="s">
        <v>26</v>
      </c>
      <c r="P1" t="s">
        <v>25</v>
      </c>
      <c r="Q1" t="s">
        <v>27</v>
      </c>
      <c r="R1" t="s">
        <v>28</v>
      </c>
      <c r="S1">
        <v>-460</v>
      </c>
      <c r="T1">
        <v>-765</v>
      </c>
      <c r="U1">
        <v>-318</v>
      </c>
      <c r="V1">
        <v>215</v>
      </c>
      <c r="W1">
        <v>1479</v>
      </c>
      <c r="X1" t="s">
        <v>29</v>
      </c>
      <c r="Y1" t="s">
        <v>30</v>
      </c>
      <c r="Z1">
        <v>2</v>
      </c>
      <c r="AA1" t="s">
        <v>31</v>
      </c>
      <c r="AB1">
        <v>399</v>
      </c>
      <c r="AC1" t="s">
        <v>32</v>
      </c>
      <c r="AD1">
        <v>119</v>
      </c>
      <c r="AE1" t="s">
        <v>33</v>
      </c>
      <c r="AF1">
        <v>399</v>
      </c>
    </row>
    <row r="2" spans="1:32" x14ac:dyDescent="0.25">
      <c r="A2" t="s">
        <v>17</v>
      </c>
      <c r="B2">
        <v>1</v>
      </c>
      <c r="C2" t="s">
        <v>18</v>
      </c>
      <c r="D2">
        <v>20.692</v>
      </c>
      <c r="E2" t="s">
        <v>19</v>
      </c>
      <c r="F2" t="s">
        <v>20</v>
      </c>
      <c r="G2">
        <v>56</v>
      </c>
      <c r="H2" t="s">
        <v>34</v>
      </c>
      <c r="I2" t="s">
        <v>22</v>
      </c>
      <c r="J2">
        <v>-6962888</v>
      </c>
      <c r="K2" t="s">
        <v>23</v>
      </c>
      <c r="L2">
        <v>9118781</v>
      </c>
      <c r="M2" t="s">
        <v>24</v>
      </c>
      <c r="N2" t="s">
        <v>35</v>
      </c>
      <c r="O2" t="s">
        <v>26</v>
      </c>
      <c r="P2" t="s">
        <v>35</v>
      </c>
      <c r="Q2" t="s">
        <v>27</v>
      </c>
      <c r="R2" t="s">
        <v>36</v>
      </c>
      <c r="S2">
        <v>1277</v>
      </c>
      <c r="T2">
        <v>259</v>
      </c>
      <c r="U2">
        <v>269</v>
      </c>
      <c r="V2">
        <v>406</v>
      </c>
      <c r="W2">
        <v>-899</v>
      </c>
      <c r="X2" t="s">
        <v>37</v>
      </c>
      <c r="Y2" t="s">
        <v>30</v>
      </c>
      <c r="Z2">
        <v>54</v>
      </c>
      <c r="AA2" t="s">
        <v>31</v>
      </c>
      <c r="AB2">
        <v>401</v>
      </c>
      <c r="AC2" t="s">
        <v>32</v>
      </c>
      <c r="AD2">
        <v>38</v>
      </c>
      <c r="AE2" t="s">
        <v>33</v>
      </c>
      <c r="AF2">
        <v>401</v>
      </c>
    </row>
    <row r="3" spans="1:32" x14ac:dyDescent="0.25">
      <c r="A3" t="s">
        <v>17</v>
      </c>
      <c r="B3">
        <v>2</v>
      </c>
      <c r="C3" t="s">
        <v>18</v>
      </c>
      <c r="D3">
        <v>12.768000000000001</v>
      </c>
      <c r="E3" t="s">
        <v>19</v>
      </c>
      <c r="F3" t="s">
        <v>20</v>
      </c>
      <c r="G3">
        <v>56</v>
      </c>
      <c r="H3" t="s">
        <v>38</v>
      </c>
      <c r="I3" t="s">
        <v>22</v>
      </c>
      <c r="J3">
        <v>-8344623</v>
      </c>
      <c r="K3" t="s">
        <v>23</v>
      </c>
      <c r="L3">
        <v>8747806</v>
      </c>
      <c r="M3" t="s">
        <v>24</v>
      </c>
      <c r="N3" t="s">
        <v>35</v>
      </c>
      <c r="O3" t="s">
        <v>26</v>
      </c>
      <c r="P3" t="s">
        <v>25</v>
      </c>
      <c r="Q3" t="s">
        <v>27</v>
      </c>
      <c r="R3" t="s">
        <v>39</v>
      </c>
      <c r="S3">
        <v>-166</v>
      </c>
      <c r="T3">
        <v>-1006</v>
      </c>
      <c r="U3">
        <v>364</v>
      </c>
      <c r="V3">
        <v>-1217</v>
      </c>
      <c r="W3">
        <v>-217</v>
      </c>
      <c r="X3" t="s">
        <v>40</v>
      </c>
      <c r="Y3" t="s">
        <v>30</v>
      </c>
      <c r="Z3">
        <v>20</v>
      </c>
      <c r="AA3" t="s">
        <v>31</v>
      </c>
      <c r="AB3">
        <v>309</v>
      </c>
      <c r="AC3" t="s">
        <v>32</v>
      </c>
      <c r="AD3">
        <v>38</v>
      </c>
      <c r="AE3" t="s">
        <v>33</v>
      </c>
      <c r="AF3">
        <v>278</v>
      </c>
    </row>
    <row r="4" spans="1:32" x14ac:dyDescent="0.25">
      <c r="A4" t="s">
        <v>17</v>
      </c>
      <c r="B4">
        <v>3</v>
      </c>
      <c r="C4" t="s">
        <v>18</v>
      </c>
      <c r="D4">
        <v>12.472</v>
      </c>
      <c r="E4" t="s">
        <v>19</v>
      </c>
      <c r="F4" t="s">
        <v>20</v>
      </c>
      <c r="G4">
        <v>57</v>
      </c>
      <c r="H4" t="s">
        <v>41</v>
      </c>
      <c r="I4" t="s">
        <v>22</v>
      </c>
      <c r="J4">
        <v>-4601265</v>
      </c>
      <c r="K4" t="s">
        <v>23</v>
      </c>
      <c r="L4">
        <v>5742774</v>
      </c>
      <c r="M4" t="s">
        <v>24</v>
      </c>
      <c r="N4" t="s">
        <v>35</v>
      </c>
      <c r="O4" t="s">
        <v>26</v>
      </c>
      <c r="P4" t="s">
        <v>35</v>
      </c>
      <c r="Q4" t="s">
        <v>27</v>
      </c>
      <c r="R4" t="s">
        <v>42</v>
      </c>
      <c r="S4">
        <v>692</v>
      </c>
      <c r="T4">
        <v>340</v>
      </c>
      <c r="U4">
        <v>-1659</v>
      </c>
      <c r="V4">
        <v>-528</v>
      </c>
      <c r="W4">
        <v>82</v>
      </c>
      <c r="X4" t="s">
        <v>43</v>
      </c>
      <c r="Y4" t="s">
        <v>30</v>
      </c>
      <c r="Z4">
        <v>50</v>
      </c>
      <c r="AA4" t="s">
        <v>31</v>
      </c>
      <c r="AB4">
        <v>289</v>
      </c>
      <c r="AC4" t="s">
        <v>32</v>
      </c>
      <c r="AD4">
        <v>10</v>
      </c>
      <c r="AE4" t="s">
        <v>33</v>
      </c>
      <c r="AF4">
        <v>289</v>
      </c>
    </row>
    <row r="5" spans="1:32" x14ac:dyDescent="0.25">
      <c r="A5" t="s">
        <v>17</v>
      </c>
      <c r="B5">
        <v>4</v>
      </c>
      <c r="C5" t="s">
        <v>18</v>
      </c>
      <c r="D5">
        <v>9.6940000000000008</v>
      </c>
      <c r="E5" t="s">
        <v>19</v>
      </c>
      <c r="F5" t="s">
        <v>20</v>
      </c>
      <c r="G5">
        <v>57</v>
      </c>
      <c r="H5" t="s">
        <v>44</v>
      </c>
      <c r="I5" t="s">
        <v>22</v>
      </c>
      <c r="J5">
        <v>-6318719</v>
      </c>
      <c r="K5" t="s">
        <v>23</v>
      </c>
      <c r="L5">
        <v>11341552</v>
      </c>
      <c r="M5" t="s">
        <v>24</v>
      </c>
      <c r="N5" t="s">
        <v>25</v>
      </c>
      <c r="O5" t="s">
        <v>26</v>
      </c>
      <c r="P5" t="s">
        <v>25</v>
      </c>
      <c r="Q5" t="s">
        <v>27</v>
      </c>
      <c r="R5" t="s">
        <v>45</v>
      </c>
      <c r="S5">
        <v>-1246</v>
      </c>
      <c r="T5">
        <v>248</v>
      </c>
      <c r="U5">
        <v>963</v>
      </c>
      <c r="V5">
        <v>-1331</v>
      </c>
      <c r="W5">
        <v>-1238</v>
      </c>
      <c r="X5" t="s">
        <v>46</v>
      </c>
      <c r="Y5" t="s">
        <v>30</v>
      </c>
      <c r="Z5">
        <v>12</v>
      </c>
      <c r="AA5" t="s">
        <v>31</v>
      </c>
      <c r="AB5">
        <v>240</v>
      </c>
      <c r="AC5" t="s">
        <v>32</v>
      </c>
      <c r="AD5">
        <v>24</v>
      </c>
      <c r="AE5" t="s">
        <v>33</v>
      </c>
      <c r="AF5">
        <v>240</v>
      </c>
    </row>
    <row r="6" spans="1:32" x14ac:dyDescent="0.25">
      <c r="A6" t="s">
        <v>17</v>
      </c>
      <c r="B6">
        <v>5</v>
      </c>
      <c r="C6" t="s">
        <v>18</v>
      </c>
      <c r="D6">
        <v>9.6649999999999991</v>
      </c>
      <c r="E6" t="s">
        <v>19</v>
      </c>
      <c r="F6" t="s">
        <v>20</v>
      </c>
      <c r="G6">
        <v>57</v>
      </c>
      <c r="H6" t="s">
        <v>47</v>
      </c>
      <c r="I6" t="s">
        <v>22</v>
      </c>
      <c r="J6">
        <v>-7644136</v>
      </c>
      <c r="K6" t="s">
        <v>23</v>
      </c>
      <c r="L6">
        <v>8515845</v>
      </c>
      <c r="M6" t="s">
        <v>24</v>
      </c>
      <c r="N6" t="s">
        <v>35</v>
      </c>
      <c r="O6" t="s">
        <v>26</v>
      </c>
      <c r="P6" t="s">
        <v>35</v>
      </c>
      <c r="Q6" t="s">
        <v>27</v>
      </c>
      <c r="R6" t="s">
        <v>48</v>
      </c>
      <c r="S6">
        <v>-1173</v>
      </c>
      <c r="T6">
        <v>1581</v>
      </c>
      <c r="U6">
        <v>431</v>
      </c>
      <c r="V6">
        <v>537</v>
      </c>
      <c r="W6">
        <v>593</v>
      </c>
      <c r="X6" t="s">
        <v>49</v>
      </c>
      <c r="Y6" t="s">
        <v>30</v>
      </c>
      <c r="Z6">
        <v>12</v>
      </c>
      <c r="AA6" t="s">
        <v>31</v>
      </c>
      <c r="AB6">
        <v>229</v>
      </c>
      <c r="AC6" t="s">
        <v>32</v>
      </c>
      <c r="AD6">
        <v>15</v>
      </c>
      <c r="AE6" t="s">
        <v>33</v>
      </c>
      <c r="AF6">
        <v>229</v>
      </c>
    </row>
    <row r="7" spans="1:32" x14ac:dyDescent="0.25">
      <c r="A7" t="s">
        <v>17</v>
      </c>
      <c r="B7">
        <v>6</v>
      </c>
      <c r="C7" t="s">
        <v>18</v>
      </c>
      <c r="D7">
        <v>6.89</v>
      </c>
      <c r="E7" t="s">
        <v>19</v>
      </c>
      <c r="F7" t="s">
        <v>20</v>
      </c>
      <c r="G7">
        <v>57</v>
      </c>
      <c r="H7" t="s">
        <v>50</v>
      </c>
      <c r="I7" t="s">
        <v>22</v>
      </c>
      <c r="J7">
        <v>-1896424</v>
      </c>
      <c r="K7" t="s">
        <v>23</v>
      </c>
      <c r="L7">
        <v>3097147</v>
      </c>
      <c r="M7" t="s">
        <v>24</v>
      </c>
      <c r="N7" t="s">
        <v>35</v>
      </c>
      <c r="O7" t="s">
        <v>26</v>
      </c>
      <c r="P7" t="s">
        <v>35</v>
      </c>
      <c r="Q7" t="s">
        <v>27</v>
      </c>
      <c r="R7" t="s">
        <v>51</v>
      </c>
      <c r="S7">
        <v>-862</v>
      </c>
      <c r="T7">
        <v>-357</v>
      </c>
      <c r="U7">
        <v>287</v>
      </c>
      <c r="V7">
        <v>138</v>
      </c>
      <c r="W7">
        <v>-289</v>
      </c>
      <c r="X7" t="s">
        <v>52</v>
      </c>
      <c r="Y7" t="s">
        <v>30</v>
      </c>
      <c r="Z7">
        <v>20</v>
      </c>
      <c r="AA7" t="s">
        <v>31</v>
      </c>
      <c r="AB7">
        <v>202</v>
      </c>
      <c r="AC7" t="s">
        <v>32</v>
      </c>
      <c r="AD7">
        <v>5</v>
      </c>
      <c r="AE7" t="s">
        <v>33</v>
      </c>
      <c r="AF7">
        <v>202</v>
      </c>
    </row>
    <row r="8" spans="1:32" x14ac:dyDescent="0.25">
      <c r="A8" t="s">
        <v>17</v>
      </c>
      <c r="B8">
        <v>7</v>
      </c>
      <c r="C8" t="s">
        <v>18</v>
      </c>
      <c r="D8">
        <v>7.0830000000000002</v>
      </c>
      <c r="E8" t="s">
        <v>19</v>
      </c>
      <c r="F8" t="s">
        <v>20</v>
      </c>
      <c r="G8">
        <v>57</v>
      </c>
      <c r="H8" t="s">
        <v>53</v>
      </c>
      <c r="I8" t="s">
        <v>22</v>
      </c>
      <c r="J8">
        <v>-7580233</v>
      </c>
      <c r="K8" t="s">
        <v>23</v>
      </c>
      <c r="L8">
        <v>7219596</v>
      </c>
      <c r="M8" t="s">
        <v>24</v>
      </c>
      <c r="N8" t="s">
        <v>25</v>
      </c>
      <c r="O8" t="s">
        <v>26</v>
      </c>
      <c r="P8" t="s">
        <v>25</v>
      </c>
      <c r="Q8" t="s">
        <v>27</v>
      </c>
      <c r="R8" t="s">
        <v>54</v>
      </c>
      <c r="S8">
        <v>-1052</v>
      </c>
      <c r="T8">
        <v>883</v>
      </c>
      <c r="U8">
        <v>89</v>
      </c>
      <c r="V8">
        <v>-1171</v>
      </c>
      <c r="W8">
        <v>-557</v>
      </c>
      <c r="X8" t="s">
        <v>55</v>
      </c>
      <c r="Y8" t="s">
        <v>30</v>
      </c>
      <c r="Z8">
        <v>3</v>
      </c>
      <c r="AA8" t="s">
        <v>31</v>
      </c>
      <c r="AB8">
        <v>204</v>
      </c>
      <c r="AC8" t="s">
        <v>32</v>
      </c>
      <c r="AD8">
        <v>14</v>
      </c>
      <c r="AE8" t="s">
        <v>33</v>
      </c>
      <c r="AF8">
        <v>204</v>
      </c>
    </row>
    <row r="9" spans="1:32" x14ac:dyDescent="0.25">
      <c r="A9" t="s">
        <v>17</v>
      </c>
      <c r="B9">
        <v>8</v>
      </c>
      <c r="C9" t="s">
        <v>18</v>
      </c>
      <c r="D9">
        <v>6.298</v>
      </c>
      <c r="E9" t="s">
        <v>19</v>
      </c>
      <c r="F9" t="s">
        <v>20</v>
      </c>
      <c r="G9">
        <v>57</v>
      </c>
      <c r="H9" t="s">
        <v>56</v>
      </c>
      <c r="I9" t="s">
        <v>22</v>
      </c>
      <c r="J9">
        <v>-2272879</v>
      </c>
      <c r="K9" t="s">
        <v>23</v>
      </c>
      <c r="L9">
        <v>2528677</v>
      </c>
      <c r="M9" t="s">
        <v>24</v>
      </c>
      <c r="N9" t="s">
        <v>35</v>
      </c>
      <c r="O9" t="s">
        <v>26</v>
      </c>
      <c r="P9" t="s">
        <v>35</v>
      </c>
      <c r="Q9" t="s">
        <v>27</v>
      </c>
      <c r="R9" t="s">
        <v>57</v>
      </c>
      <c r="S9">
        <v>237</v>
      </c>
      <c r="T9">
        <v>-5</v>
      </c>
      <c r="U9">
        <v>-193</v>
      </c>
      <c r="V9">
        <v>11</v>
      </c>
      <c r="W9">
        <v>204</v>
      </c>
      <c r="X9" t="s">
        <v>58</v>
      </c>
      <c r="Y9" t="s">
        <v>30</v>
      </c>
      <c r="Z9">
        <v>17</v>
      </c>
      <c r="AA9" t="s">
        <v>31</v>
      </c>
      <c r="AB9">
        <v>177</v>
      </c>
      <c r="AC9" t="s">
        <v>32</v>
      </c>
      <c r="AD9">
        <v>3</v>
      </c>
      <c r="AE9" t="s">
        <v>33</v>
      </c>
      <c r="AF9">
        <v>177</v>
      </c>
    </row>
    <row r="10" spans="1:32" x14ac:dyDescent="0.25">
      <c r="A10" t="s">
        <v>17</v>
      </c>
      <c r="B10">
        <v>9</v>
      </c>
      <c r="C10" t="s">
        <v>18</v>
      </c>
      <c r="D10">
        <v>5.1050000000000004</v>
      </c>
      <c r="E10" t="s">
        <v>19</v>
      </c>
      <c r="F10" t="s">
        <v>20</v>
      </c>
      <c r="G10">
        <v>57</v>
      </c>
      <c r="H10" t="s">
        <v>59</v>
      </c>
      <c r="I10" t="s">
        <v>22</v>
      </c>
      <c r="J10">
        <v>-6131788</v>
      </c>
      <c r="K10" t="s">
        <v>23</v>
      </c>
      <c r="L10">
        <v>12351127</v>
      </c>
      <c r="M10" t="s">
        <v>24</v>
      </c>
      <c r="N10" t="s">
        <v>25</v>
      </c>
      <c r="O10" t="s">
        <v>26</v>
      </c>
      <c r="P10" t="s">
        <v>25</v>
      </c>
      <c r="Q10" t="s">
        <v>27</v>
      </c>
      <c r="R10" t="s">
        <v>60</v>
      </c>
      <c r="S10">
        <v>859</v>
      </c>
      <c r="T10">
        <v>120</v>
      </c>
      <c r="U10">
        <v>-788</v>
      </c>
      <c r="V10">
        <v>581</v>
      </c>
      <c r="W10">
        <v>-860</v>
      </c>
      <c r="X10" t="s">
        <v>61</v>
      </c>
      <c r="Y10" t="s">
        <v>30</v>
      </c>
      <c r="Z10">
        <v>14</v>
      </c>
      <c r="AA10" t="s">
        <v>31</v>
      </c>
      <c r="AB10">
        <v>187</v>
      </c>
      <c r="AC10" t="s">
        <v>32</v>
      </c>
      <c r="AD10">
        <v>1</v>
      </c>
      <c r="AE10" t="s">
        <v>33</v>
      </c>
      <c r="AF10">
        <v>187</v>
      </c>
    </row>
    <row r="11" spans="1:32" x14ac:dyDescent="0.25">
      <c r="A11" t="s">
        <v>17</v>
      </c>
      <c r="B11">
        <v>10</v>
      </c>
      <c r="C11" t="s">
        <v>18</v>
      </c>
      <c r="D11">
        <v>4.2750000000000004</v>
      </c>
      <c r="E11" t="s">
        <v>19</v>
      </c>
      <c r="F11" t="s">
        <v>20</v>
      </c>
      <c r="G11">
        <v>58</v>
      </c>
      <c r="H11" t="s">
        <v>62</v>
      </c>
      <c r="I11" t="s">
        <v>22</v>
      </c>
      <c r="J11">
        <v>-5111104</v>
      </c>
      <c r="K11" t="s">
        <v>23</v>
      </c>
      <c r="L11">
        <v>8624073</v>
      </c>
      <c r="M11" t="s">
        <v>24</v>
      </c>
      <c r="N11" t="s">
        <v>35</v>
      </c>
      <c r="O11" t="s">
        <v>26</v>
      </c>
      <c r="P11" t="s">
        <v>35</v>
      </c>
      <c r="Q11" t="s">
        <v>27</v>
      </c>
      <c r="R11" t="s">
        <v>63</v>
      </c>
      <c r="S11">
        <v>-444</v>
      </c>
      <c r="T11">
        <v>-802</v>
      </c>
      <c r="U11">
        <v>442</v>
      </c>
      <c r="V11">
        <v>508</v>
      </c>
      <c r="W11">
        <v>-1406</v>
      </c>
      <c r="X11" t="s">
        <v>64</v>
      </c>
      <c r="Y11" t="s">
        <v>30</v>
      </c>
      <c r="Z11">
        <v>14</v>
      </c>
      <c r="AA11" t="s">
        <v>31</v>
      </c>
      <c r="AB11">
        <v>157</v>
      </c>
      <c r="AC11" t="s">
        <v>32</v>
      </c>
      <c r="AD11">
        <v>5</v>
      </c>
      <c r="AE11" t="s">
        <v>33</v>
      </c>
      <c r="AF11">
        <v>157</v>
      </c>
    </row>
    <row r="12" spans="1:32" x14ac:dyDescent="0.25">
      <c r="A12" t="s">
        <v>17</v>
      </c>
      <c r="B12">
        <v>11</v>
      </c>
      <c r="C12" t="s">
        <v>18</v>
      </c>
      <c r="D12">
        <v>6.1689999999999996</v>
      </c>
      <c r="E12" t="s">
        <v>19</v>
      </c>
      <c r="F12" t="s">
        <v>20</v>
      </c>
      <c r="G12">
        <v>58</v>
      </c>
      <c r="H12" t="s">
        <v>65</v>
      </c>
      <c r="I12" t="s">
        <v>22</v>
      </c>
      <c r="J12">
        <v>-10551544</v>
      </c>
      <c r="K12" t="s">
        <v>23</v>
      </c>
      <c r="L12">
        <v>7158197</v>
      </c>
      <c r="M12" t="s">
        <v>24</v>
      </c>
      <c r="N12" t="s">
        <v>35</v>
      </c>
      <c r="O12" t="s">
        <v>26</v>
      </c>
      <c r="P12" t="s">
        <v>25</v>
      </c>
      <c r="Q12" t="s">
        <v>27</v>
      </c>
      <c r="R12" t="s">
        <v>66</v>
      </c>
      <c r="S12">
        <v>842</v>
      </c>
      <c r="T12">
        <v>798</v>
      </c>
      <c r="U12">
        <v>463</v>
      </c>
      <c r="V12">
        <v>-78</v>
      </c>
      <c r="W12">
        <v>-762</v>
      </c>
      <c r="X12" t="s">
        <v>67</v>
      </c>
      <c r="Y12" t="s">
        <v>30</v>
      </c>
      <c r="Z12">
        <v>1</v>
      </c>
      <c r="AA12" t="s">
        <v>31</v>
      </c>
      <c r="AB12">
        <v>138</v>
      </c>
      <c r="AC12" t="s">
        <v>32</v>
      </c>
      <c r="AD12">
        <v>16</v>
      </c>
      <c r="AE12" t="s">
        <v>33</v>
      </c>
      <c r="AF12">
        <v>172</v>
      </c>
    </row>
    <row r="13" spans="1:32" x14ac:dyDescent="0.25">
      <c r="A13" t="s">
        <v>17</v>
      </c>
      <c r="B13">
        <v>12</v>
      </c>
      <c r="C13" t="s">
        <v>18</v>
      </c>
      <c r="D13">
        <v>4.3410000000000002</v>
      </c>
      <c r="E13" t="s">
        <v>19</v>
      </c>
      <c r="F13" t="s">
        <v>20</v>
      </c>
      <c r="G13">
        <v>58</v>
      </c>
      <c r="H13" t="s">
        <v>68</v>
      </c>
      <c r="I13" t="s">
        <v>22</v>
      </c>
      <c r="J13">
        <v>-6994433</v>
      </c>
      <c r="K13" t="s">
        <v>23</v>
      </c>
      <c r="L13">
        <v>4760790</v>
      </c>
      <c r="M13" t="s">
        <v>24</v>
      </c>
      <c r="N13" t="s">
        <v>35</v>
      </c>
      <c r="O13" t="s">
        <v>26</v>
      </c>
      <c r="P13" t="s">
        <v>35</v>
      </c>
      <c r="Q13" t="s">
        <v>27</v>
      </c>
      <c r="R13" t="s">
        <v>69</v>
      </c>
      <c r="S13">
        <v>-731</v>
      </c>
      <c r="T13">
        <v>350</v>
      </c>
      <c r="U13">
        <v>-1311</v>
      </c>
      <c r="V13">
        <v>231</v>
      </c>
      <c r="W13">
        <v>-1100</v>
      </c>
      <c r="X13" t="s">
        <v>70</v>
      </c>
      <c r="Y13" t="s">
        <v>30</v>
      </c>
      <c r="Z13">
        <v>1</v>
      </c>
      <c r="AA13" t="s">
        <v>31</v>
      </c>
      <c r="AB13">
        <v>137</v>
      </c>
      <c r="AC13" t="s">
        <v>32</v>
      </c>
      <c r="AD13">
        <v>15</v>
      </c>
      <c r="AE13" t="s">
        <v>33</v>
      </c>
      <c r="AF13">
        <v>137</v>
      </c>
    </row>
    <row r="14" spans="1:32" x14ac:dyDescent="0.25">
      <c r="A14" t="s">
        <v>17</v>
      </c>
      <c r="B14">
        <v>13</v>
      </c>
      <c r="C14" t="s">
        <v>18</v>
      </c>
      <c r="D14">
        <v>3.9009999999999998</v>
      </c>
      <c r="E14" t="s">
        <v>19</v>
      </c>
      <c r="F14" t="s">
        <v>20</v>
      </c>
      <c r="G14">
        <v>58</v>
      </c>
      <c r="H14" t="s">
        <v>44</v>
      </c>
      <c r="I14" t="s">
        <v>22</v>
      </c>
      <c r="J14">
        <v>-3147092</v>
      </c>
      <c r="K14" t="s">
        <v>23</v>
      </c>
      <c r="L14">
        <v>3464553</v>
      </c>
      <c r="M14" t="s">
        <v>24</v>
      </c>
      <c r="N14" t="s">
        <v>25</v>
      </c>
      <c r="O14" t="s">
        <v>26</v>
      </c>
      <c r="P14" t="s">
        <v>35</v>
      </c>
      <c r="Q14" t="s">
        <v>27</v>
      </c>
      <c r="R14" t="s">
        <v>71</v>
      </c>
      <c r="S14">
        <v>-232</v>
      </c>
      <c r="T14">
        <v>807</v>
      </c>
      <c r="U14">
        <v>537</v>
      </c>
      <c r="V14">
        <v>212</v>
      </c>
      <c r="W14">
        <v>-1130</v>
      </c>
      <c r="X14" t="s">
        <v>72</v>
      </c>
      <c r="Y14" t="s">
        <v>30</v>
      </c>
      <c r="Z14">
        <v>18</v>
      </c>
      <c r="AA14" t="s">
        <v>31</v>
      </c>
      <c r="AB14">
        <v>156</v>
      </c>
      <c r="AC14" t="s">
        <v>32</v>
      </c>
      <c r="AD14">
        <v>0</v>
      </c>
      <c r="AE14" t="s">
        <v>33</v>
      </c>
      <c r="AF14">
        <v>121</v>
      </c>
    </row>
    <row r="15" spans="1:32" x14ac:dyDescent="0.25">
      <c r="A15" t="s">
        <v>17</v>
      </c>
      <c r="B15">
        <v>14</v>
      </c>
      <c r="C15" t="s">
        <v>18</v>
      </c>
      <c r="D15">
        <v>3.254</v>
      </c>
      <c r="E15" t="s">
        <v>19</v>
      </c>
      <c r="F15" t="s">
        <v>20</v>
      </c>
      <c r="G15">
        <v>58</v>
      </c>
      <c r="H15" t="s">
        <v>73</v>
      </c>
      <c r="I15" t="s">
        <v>22</v>
      </c>
      <c r="J15">
        <v>-5507037</v>
      </c>
      <c r="K15" t="s">
        <v>23</v>
      </c>
      <c r="L15">
        <v>6142470</v>
      </c>
      <c r="M15" t="s">
        <v>24</v>
      </c>
      <c r="N15" t="s">
        <v>35</v>
      </c>
      <c r="O15" t="s">
        <v>26</v>
      </c>
      <c r="P15" t="s">
        <v>25</v>
      </c>
      <c r="Q15" t="s">
        <v>27</v>
      </c>
      <c r="R15" t="s">
        <v>74</v>
      </c>
      <c r="S15">
        <v>-1306</v>
      </c>
      <c r="T15">
        <v>276</v>
      </c>
      <c r="U15">
        <v>98</v>
      </c>
      <c r="V15">
        <v>-1370</v>
      </c>
      <c r="W15">
        <v>-537</v>
      </c>
      <c r="X15" t="s">
        <v>75</v>
      </c>
      <c r="Y15" t="s">
        <v>30</v>
      </c>
      <c r="Z15">
        <v>5</v>
      </c>
      <c r="AA15" t="s">
        <v>31</v>
      </c>
      <c r="AB15">
        <v>121</v>
      </c>
      <c r="AC15" t="s">
        <v>32</v>
      </c>
      <c r="AD15">
        <v>10</v>
      </c>
      <c r="AE15" t="s">
        <v>33</v>
      </c>
      <c r="AF15">
        <v>138</v>
      </c>
    </row>
    <row r="16" spans="1:32" x14ac:dyDescent="0.25">
      <c r="A16" t="s">
        <v>17</v>
      </c>
      <c r="B16">
        <v>15</v>
      </c>
      <c r="C16" t="s">
        <v>18</v>
      </c>
      <c r="D16">
        <v>2.9159999999999999</v>
      </c>
      <c r="E16" t="s">
        <v>19</v>
      </c>
      <c r="F16" t="s">
        <v>20</v>
      </c>
      <c r="G16">
        <v>58</v>
      </c>
      <c r="H16" t="s">
        <v>76</v>
      </c>
      <c r="I16" t="s">
        <v>22</v>
      </c>
      <c r="J16">
        <v>-4128957</v>
      </c>
      <c r="K16" t="s">
        <v>23</v>
      </c>
      <c r="L16">
        <v>2101070</v>
      </c>
      <c r="M16" t="s">
        <v>24</v>
      </c>
      <c r="N16" t="s">
        <v>25</v>
      </c>
      <c r="O16" t="s">
        <v>26</v>
      </c>
      <c r="P16" t="s">
        <v>35</v>
      </c>
      <c r="Q16" t="s">
        <v>27</v>
      </c>
      <c r="R16" t="s">
        <v>77</v>
      </c>
      <c r="S16">
        <v>-345</v>
      </c>
      <c r="T16">
        <v>574</v>
      </c>
      <c r="U16">
        <v>546</v>
      </c>
      <c r="V16">
        <v>227</v>
      </c>
      <c r="W16">
        <v>403</v>
      </c>
      <c r="X16" t="s">
        <v>78</v>
      </c>
      <c r="Y16" t="s">
        <v>30</v>
      </c>
      <c r="Z16">
        <v>1</v>
      </c>
      <c r="AA16" t="s">
        <v>31</v>
      </c>
      <c r="AB16">
        <v>128</v>
      </c>
      <c r="AC16" t="s">
        <v>32</v>
      </c>
      <c r="AD16">
        <v>19</v>
      </c>
      <c r="AE16" t="s">
        <v>33</v>
      </c>
      <c r="AF16">
        <v>116</v>
      </c>
    </row>
    <row r="17" spans="1:32" x14ac:dyDescent="0.25">
      <c r="A17" t="s">
        <v>17</v>
      </c>
      <c r="B17">
        <v>16</v>
      </c>
      <c r="C17" t="s">
        <v>18</v>
      </c>
      <c r="D17">
        <v>3.1579999999999999</v>
      </c>
      <c r="E17" t="s">
        <v>19</v>
      </c>
      <c r="F17" t="s">
        <v>20</v>
      </c>
      <c r="G17">
        <v>58</v>
      </c>
      <c r="H17" t="s">
        <v>47</v>
      </c>
      <c r="I17" t="s">
        <v>22</v>
      </c>
      <c r="J17">
        <v>-3377874</v>
      </c>
      <c r="K17" t="s">
        <v>23</v>
      </c>
      <c r="L17">
        <v>7685693</v>
      </c>
      <c r="M17" t="s">
        <v>24</v>
      </c>
      <c r="N17" t="s">
        <v>25</v>
      </c>
      <c r="O17" t="s">
        <v>26</v>
      </c>
      <c r="P17" t="s">
        <v>25</v>
      </c>
      <c r="Q17" t="s">
        <v>27</v>
      </c>
      <c r="R17" t="s">
        <v>79</v>
      </c>
      <c r="S17">
        <v>728</v>
      </c>
      <c r="T17">
        <v>493</v>
      </c>
      <c r="U17">
        <v>221</v>
      </c>
      <c r="V17">
        <v>-767</v>
      </c>
      <c r="W17">
        <v>-1370</v>
      </c>
      <c r="X17" t="s">
        <v>80</v>
      </c>
      <c r="Y17" t="s">
        <v>30</v>
      </c>
      <c r="Z17">
        <v>10</v>
      </c>
      <c r="AA17" t="s">
        <v>31</v>
      </c>
      <c r="AB17">
        <v>127</v>
      </c>
      <c r="AC17" t="s">
        <v>32</v>
      </c>
      <c r="AD17">
        <v>3</v>
      </c>
      <c r="AE17" t="s">
        <v>33</v>
      </c>
      <c r="AF17">
        <v>127</v>
      </c>
    </row>
    <row r="18" spans="1:32" x14ac:dyDescent="0.25">
      <c r="A18" t="s">
        <v>17</v>
      </c>
      <c r="B18">
        <v>17</v>
      </c>
      <c r="C18" t="s">
        <v>18</v>
      </c>
      <c r="D18">
        <v>3.3860000000000001</v>
      </c>
      <c r="E18" t="s">
        <v>19</v>
      </c>
      <c r="F18" t="s">
        <v>20</v>
      </c>
      <c r="G18">
        <v>58</v>
      </c>
      <c r="H18" t="s">
        <v>81</v>
      </c>
      <c r="I18" t="s">
        <v>22</v>
      </c>
      <c r="J18">
        <v>-1424980</v>
      </c>
      <c r="K18" t="s">
        <v>23</v>
      </c>
      <c r="L18">
        <v>4344042</v>
      </c>
      <c r="M18" t="s">
        <v>24</v>
      </c>
      <c r="N18" t="s">
        <v>35</v>
      </c>
      <c r="O18" t="s">
        <v>26</v>
      </c>
      <c r="P18" t="s">
        <v>35</v>
      </c>
      <c r="Q18" t="s">
        <v>27</v>
      </c>
      <c r="R18" t="s">
        <v>82</v>
      </c>
      <c r="S18">
        <v>-251</v>
      </c>
      <c r="T18">
        <v>-108</v>
      </c>
      <c r="U18">
        <v>94</v>
      </c>
      <c r="V18">
        <v>68</v>
      </c>
      <c r="W18">
        <v>-1124</v>
      </c>
      <c r="X18" t="s">
        <v>83</v>
      </c>
      <c r="Y18" t="s">
        <v>30</v>
      </c>
      <c r="Z18">
        <v>11</v>
      </c>
      <c r="AA18" t="s">
        <v>31</v>
      </c>
      <c r="AB18">
        <v>97</v>
      </c>
      <c r="AC18" t="s">
        <v>32</v>
      </c>
      <c r="AD18">
        <v>4</v>
      </c>
      <c r="AE18" t="s">
        <v>33</v>
      </c>
      <c r="AF18">
        <v>97</v>
      </c>
    </row>
    <row r="19" spans="1:32" x14ac:dyDescent="0.25">
      <c r="A19" t="s">
        <v>17</v>
      </c>
      <c r="B19">
        <v>18</v>
      </c>
      <c r="C19" t="s">
        <v>18</v>
      </c>
      <c r="D19">
        <v>2.0870000000000002</v>
      </c>
      <c r="E19" t="s">
        <v>19</v>
      </c>
      <c r="F19" t="s">
        <v>20</v>
      </c>
      <c r="G19">
        <v>58</v>
      </c>
      <c r="H19" t="s">
        <v>84</v>
      </c>
      <c r="I19" t="s">
        <v>22</v>
      </c>
      <c r="J19">
        <v>-2672889</v>
      </c>
      <c r="K19" t="s">
        <v>23</v>
      </c>
      <c r="L19">
        <v>6342310</v>
      </c>
      <c r="M19" t="s">
        <v>24</v>
      </c>
      <c r="N19" t="s">
        <v>25</v>
      </c>
      <c r="O19" t="s">
        <v>26</v>
      </c>
      <c r="P19" t="s">
        <v>25</v>
      </c>
      <c r="Q19" t="s">
        <v>27</v>
      </c>
      <c r="R19" t="s">
        <v>85</v>
      </c>
      <c r="S19">
        <v>319</v>
      </c>
      <c r="T19">
        <v>-688</v>
      </c>
      <c r="U19">
        <v>340</v>
      </c>
      <c r="V19">
        <v>1181</v>
      </c>
      <c r="W19">
        <v>-850</v>
      </c>
      <c r="X19" t="s">
        <v>86</v>
      </c>
      <c r="Y19" t="s">
        <v>30</v>
      </c>
      <c r="Z19">
        <v>14</v>
      </c>
      <c r="AA19" t="s">
        <v>31</v>
      </c>
      <c r="AB19">
        <v>114</v>
      </c>
      <c r="AC19" t="s">
        <v>32</v>
      </c>
      <c r="AD19">
        <v>4</v>
      </c>
      <c r="AE19" t="s">
        <v>33</v>
      </c>
      <c r="AF19">
        <v>114</v>
      </c>
    </row>
    <row r="20" spans="1:32" x14ac:dyDescent="0.25">
      <c r="A20" t="s">
        <v>17</v>
      </c>
      <c r="B20">
        <v>19</v>
      </c>
      <c r="C20" t="s">
        <v>18</v>
      </c>
      <c r="D20">
        <v>2.0910000000000002</v>
      </c>
      <c r="E20" t="s">
        <v>19</v>
      </c>
      <c r="F20" t="s">
        <v>20</v>
      </c>
      <c r="G20">
        <v>58</v>
      </c>
      <c r="H20" t="s">
        <v>87</v>
      </c>
      <c r="I20" t="s">
        <v>22</v>
      </c>
      <c r="J20">
        <v>-2101933</v>
      </c>
      <c r="K20" t="s">
        <v>23</v>
      </c>
      <c r="L20">
        <v>9764663</v>
      </c>
      <c r="M20" t="s">
        <v>24</v>
      </c>
      <c r="N20" t="s">
        <v>35</v>
      </c>
      <c r="O20" t="s">
        <v>26</v>
      </c>
      <c r="P20" t="s">
        <v>35</v>
      </c>
      <c r="Q20" t="s">
        <v>27</v>
      </c>
      <c r="R20" t="s">
        <v>88</v>
      </c>
      <c r="S20">
        <v>-148</v>
      </c>
      <c r="T20">
        <v>-916</v>
      </c>
      <c r="U20">
        <v>320</v>
      </c>
      <c r="V20">
        <v>-1039</v>
      </c>
      <c r="W20">
        <v>-540</v>
      </c>
      <c r="X20" t="s">
        <v>89</v>
      </c>
      <c r="Y20" t="s">
        <v>30</v>
      </c>
      <c r="Z20">
        <v>13</v>
      </c>
      <c r="AA20" t="s">
        <v>31</v>
      </c>
      <c r="AB20">
        <v>82</v>
      </c>
      <c r="AC20" t="s">
        <v>32</v>
      </c>
      <c r="AD20">
        <v>1</v>
      </c>
      <c r="AE20" t="s">
        <v>33</v>
      </c>
      <c r="AF20">
        <v>82</v>
      </c>
    </row>
    <row r="21" spans="1:32" x14ac:dyDescent="0.25">
      <c r="A21" t="s">
        <v>17</v>
      </c>
      <c r="B21">
        <v>20</v>
      </c>
      <c r="C21" t="s">
        <v>18</v>
      </c>
      <c r="D21">
        <v>2.2709999999999999</v>
      </c>
      <c r="E21" t="s">
        <v>19</v>
      </c>
      <c r="F21" t="s">
        <v>20</v>
      </c>
      <c r="G21">
        <v>58</v>
      </c>
      <c r="H21" t="s">
        <v>90</v>
      </c>
      <c r="I21" t="s">
        <v>22</v>
      </c>
      <c r="J21">
        <v>-2097005</v>
      </c>
      <c r="K21" t="s">
        <v>23</v>
      </c>
      <c r="L21">
        <v>2629576</v>
      </c>
      <c r="M21" t="s">
        <v>24</v>
      </c>
      <c r="N21" t="s">
        <v>25</v>
      </c>
      <c r="O21" t="s">
        <v>26</v>
      </c>
      <c r="P21" t="s">
        <v>25</v>
      </c>
      <c r="Q21" t="s">
        <v>27</v>
      </c>
      <c r="R21" t="s">
        <v>91</v>
      </c>
      <c r="S21">
        <v>292</v>
      </c>
      <c r="T21">
        <v>-781</v>
      </c>
      <c r="U21">
        <v>-176</v>
      </c>
      <c r="V21">
        <v>453</v>
      </c>
      <c r="W21">
        <v>-105</v>
      </c>
      <c r="X21" t="s">
        <v>92</v>
      </c>
      <c r="Y21" t="s">
        <v>30</v>
      </c>
      <c r="Z21">
        <v>7</v>
      </c>
      <c r="AA21" t="s">
        <v>31</v>
      </c>
      <c r="AB21">
        <v>96</v>
      </c>
      <c r="AC21" t="s">
        <v>32</v>
      </c>
      <c r="AD21">
        <v>7</v>
      </c>
      <c r="AE21" t="s">
        <v>33</v>
      </c>
      <c r="AF21">
        <v>96</v>
      </c>
    </row>
    <row r="22" spans="1:32" x14ac:dyDescent="0.25">
      <c r="A22" t="s">
        <v>17</v>
      </c>
      <c r="B22">
        <v>21</v>
      </c>
      <c r="C22" t="s">
        <v>18</v>
      </c>
      <c r="D22">
        <v>1.613</v>
      </c>
      <c r="E22" t="s">
        <v>19</v>
      </c>
      <c r="F22" t="s">
        <v>20</v>
      </c>
      <c r="G22">
        <v>58</v>
      </c>
      <c r="H22" t="s">
        <v>93</v>
      </c>
      <c r="I22" t="s">
        <v>22</v>
      </c>
      <c r="J22">
        <v>-695641</v>
      </c>
      <c r="K22" t="s">
        <v>23</v>
      </c>
      <c r="L22">
        <v>3600963</v>
      </c>
      <c r="M22" t="s">
        <v>24</v>
      </c>
      <c r="N22" t="s">
        <v>35</v>
      </c>
      <c r="O22" t="s">
        <v>26</v>
      </c>
      <c r="P22" t="s">
        <v>35</v>
      </c>
      <c r="Q22" t="s">
        <v>27</v>
      </c>
      <c r="R22" t="s">
        <v>94</v>
      </c>
      <c r="S22">
        <v>375</v>
      </c>
      <c r="T22">
        <v>-870</v>
      </c>
      <c r="U22">
        <v>-193</v>
      </c>
      <c r="V22">
        <v>41</v>
      </c>
      <c r="W22">
        <v>-759</v>
      </c>
      <c r="X22" t="s">
        <v>95</v>
      </c>
      <c r="Y22" t="s">
        <v>30</v>
      </c>
      <c r="Z22">
        <v>11</v>
      </c>
      <c r="AA22" t="s">
        <v>31</v>
      </c>
      <c r="AB22">
        <v>68</v>
      </c>
      <c r="AC22" t="s">
        <v>32</v>
      </c>
      <c r="AD22">
        <v>3</v>
      </c>
      <c r="AE22" t="s">
        <v>33</v>
      </c>
      <c r="AF22">
        <v>68</v>
      </c>
    </row>
    <row r="23" spans="1:32" x14ac:dyDescent="0.25">
      <c r="A23" t="s">
        <v>17</v>
      </c>
      <c r="B23">
        <v>22</v>
      </c>
      <c r="C23" t="s">
        <v>18</v>
      </c>
      <c r="D23">
        <v>2.2120000000000002</v>
      </c>
      <c r="E23" t="s">
        <v>19</v>
      </c>
      <c r="F23" t="s">
        <v>20</v>
      </c>
      <c r="G23">
        <v>58</v>
      </c>
      <c r="H23" t="s">
        <v>96</v>
      </c>
      <c r="I23" t="s">
        <v>22</v>
      </c>
      <c r="J23">
        <v>-1956260</v>
      </c>
      <c r="K23" t="s">
        <v>23</v>
      </c>
      <c r="L23">
        <v>5934487</v>
      </c>
      <c r="M23" t="s">
        <v>24</v>
      </c>
      <c r="N23" t="s">
        <v>25</v>
      </c>
      <c r="O23" t="s">
        <v>26</v>
      </c>
      <c r="P23" t="s">
        <v>25</v>
      </c>
      <c r="Q23" t="s">
        <v>27</v>
      </c>
      <c r="R23" t="s">
        <v>97</v>
      </c>
      <c r="S23">
        <v>820</v>
      </c>
      <c r="T23">
        <v>348</v>
      </c>
      <c r="U23">
        <v>311</v>
      </c>
      <c r="V23">
        <v>-207</v>
      </c>
      <c r="W23">
        <v>-140</v>
      </c>
      <c r="X23" t="s">
        <v>98</v>
      </c>
      <c r="Y23" t="s">
        <v>30</v>
      </c>
      <c r="Z23">
        <v>12</v>
      </c>
      <c r="AA23" t="s">
        <v>31</v>
      </c>
      <c r="AB23">
        <v>82</v>
      </c>
      <c r="AC23" t="s">
        <v>32</v>
      </c>
      <c r="AD23">
        <v>2</v>
      </c>
      <c r="AE23" t="s">
        <v>33</v>
      </c>
      <c r="AF23">
        <v>82</v>
      </c>
    </row>
    <row r="24" spans="1:32" x14ac:dyDescent="0.25">
      <c r="A24" t="s">
        <v>17</v>
      </c>
      <c r="B24">
        <v>23</v>
      </c>
      <c r="C24" t="s">
        <v>18</v>
      </c>
      <c r="D24">
        <v>1.8360000000000001</v>
      </c>
      <c r="E24" t="s">
        <v>19</v>
      </c>
      <c r="F24" t="s">
        <v>20</v>
      </c>
      <c r="G24">
        <v>58</v>
      </c>
      <c r="H24" t="s">
        <v>53</v>
      </c>
      <c r="I24" t="s">
        <v>22</v>
      </c>
      <c r="J24">
        <v>-1511369</v>
      </c>
      <c r="K24" t="s">
        <v>23</v>
      </c>
      <c r="L24">
        <v>3042314</v>
      </c>
      <c r="M24" t="s">
        <v>24</v>
      </c>
      <c r="N24" t="s">
        <v>25</v>
      </c>
      <c r="O24" t="s">
        <v>26</v>
      </c>
      <c r="P24" t="s">
        <v>35</v>
      </c>
      <c r="Q24" t="s">
        <v>27</v>
      </c>
      <c r="R24" t="s">
        <v>99</v>
      </c>
      <c r="S24">
        <v>212</v>
      </c>
      <c r="T24">
        <v>198</v>
      </c>
      <c r="U24">
        <v>1475</v>
      </c>
      <c r="V24">
        <v>957</v>
      </c>
      <c r="W24">
        <v>-360</v>
      </c>
      <c r="X24" t="s">
        <v>100</v>
      </c>
      <c r="Y24" t="s">
        <v>30</v>
      </c>
      <c r="Z24">
        <v>0</v>
      </c>
      <c r="AA24" t="s">
        <v>31</v>
      </c>
      <c r="AB24">
        <v>68</v>
      </c>
      <c r="AC24" t="s">
        <v>32</v>
      </c>
      <c r="AD24">
        <v>14</v>
      </c>
      <c r="AE24" t="s">
        <v>33</v>
      </c>
      <c r="AF24">
        <v>54</v>
      </c>
    </row>
    <row r="25" spans="1:32" x14ac:dyDescent="0.25">
      <c r="A25" t="s">
        <v>17</v>
      </c>
      <c r="B25">
        <v>24</v>
      </c>
      <c r="C25" t="s">
        <v>18</v>
      </c>
      <c r="D25">
        <v>0.84799999999999998</v>
      </c>
      <c r="E25" t="s">
        <v>19</v>
      </c>
      <c r="F25" t="s">
        <v>20</v>
      </c>
      <c r="G25">
        <v>58</v>
      </c>
      <c r="H25" t="s">
        <v>101</v>
      </c>
      <c r="I25" t="s">
        <v>22</v>
      </c>
      <c r="J25">
        <v>-2067121</v>
      </c>
      <c r="K25" t="s">
        <v>23</v>
      </c>
      <c r="L25">
        <v>8797002</v>
      </c>
      <c r="M25" t="s">
        <v>24</v>
      </c>
      <c r="N25" t="s">
        <v>25</v>
      </c>
      <c r="O25" t="s">
        <v>26</v>
      </c>
      <c r="P25" t="s">
        <v>25</v>
      </c>
      <c r="Q25" t="s">
        <v>27</v>
      </c>
      <c r="R25" t="s">
        <v>102</v>
      </c>
      <c r="S25">
        <v>992</v>
      </c>
      <c r="T25">
        <v>287</v>
      </c>
      <c r="U25">
        <v>-96</v>
      </c>
      <c r="V25">
        <v>454</v>
      </c>
      <c r="W25">
        <v>-2173</v>
      </c>
      <c r="X25" t="s">
        <v>103</v>
      </c>
      <c r="Y25" t="s">
        <v>30</v>
      </c>
      <c r="Z25">
        <v>12</v>
      </c>
      <c r="AA25" t="s">
        <v>31</v>
      </c>
      <c r="AB25">
        <v>68</v>
      </c>
      <c r="AC25" t="s">
        <v>32</v>
      </c>
      <c r="AD25">
        <v>2</v>
      </c>
      <c r="AE25" t="s">
        <v>33</v>
      </c>
      <c r="AF25">
        <v>68</v>
      </c>
    </row>
    <row r="26" spans="1:32" x14ac:dyDescent="0.25">
      <c r="A26" t="s">
        <v>17</v>
      </c>
      <c r="B26">
        <v>25</v>
      </c>
      <c r="C26" t="s">
        <v>18</v>
      </c>
      <c r="D26">
        <v>0.72299999999999998</v>
      </c>
      <c r="E26" t="s">
        <v>19</v>
      </c>
      <c r="F26" t="s">
        <v>20</v>
      </c>
      <c r="G26">
        <v>58</v>
      </c>
      <c r="H26" t="s">
        <v>104</v>
      </c>
      <c r="I26" t="s">
        <v>22</v>
      </c>
      <c r="J26">
        <v>-154766</v>
      </c>
      <c r="K26" t="s">
        <v>23</v>
      </c>
      <c r="L26">
        <v>4983643</v>
      </c>
      <c r="M26" t="s">
        <v>24</v>
      </c>
      <c r="N26" t="s">
        <v>35</v>
      </c>
      <c r="O26" t="s">
        <v>26</v>
      </c>
      <c r="P26" t="s">
        <v>25</v>
      </c>
      <c r="Q26" t="s">
        <v>27</v>
      </c>
      <c r="R26" t="s">
        <v>105</v>
      </c>
      <c r="S26">
        <v>227</v>
      </c>
      <c r="T26">
        <v>-461</v>
      </c>
      <c r="U26">
        <v>386</v>
      </c>
      <c r="V26">
        <v>-154</v>
      </c>
      <c r="W26">
        <v>-1249</v>
      </c>
      <c r="X26" t="s">
        <v>106</v>
      </c>
      <c r="Y26" t="s">
        <v>30</v>
      </c>
      <c r="Z26">
        <v>6</v>
      </c>
      <c r="AA26" t="s">
        <v>31</v>
      </c>
      <c r="AB26">
        <v>40</v>
      </c>
      <c r="AC26" t="s">
        <v>32</v>
      </c>
      <c r="AD26">
        <v>4</v>
      </c>
      <c r="AE26" t="s">
        <v>33</v>
      </c>
      <c r="AF26">
        <v>54</v>
      </c>
    </row>
    <row r="27" spans="1:32" x14ac:dyDescent="0.25">
      <c r="A27" t="s">
        <v>17</v>
      </c>
      <c r="B27">
        <v>26</v>
      </c>
      <c r="C27" t="s">
        <v>18</v>
      </c>
      <c r="D27">
        <v>0.92100000000000004</v>
      </c>
      <c r="E27" t="s">
        <v>19</v>
      </c>
      <c r="F27" t="s">
        <v>20</v>
      </c>
      <c r="G27">
        <v>58</v>
      </c>
      <c r="H27" t="s">
        <v>104</v>
      </c>
      <c r="I27" t="s">
        <v>22</v>
      </c>
      <c r="J27">
        <v>-1753210</v>
      </c>
      <c r="K27" t="s">
        <v>23</v>
      </c>
      <c r="L27">
        <v>5488391</v>
      </c>
      <c r="M27" t="s">
        <v>24</v>
      </c>
      <c r="N27" t="s">
        <v>25</v>
      </c>
      <c r="O27" t="s">
        <v>26</v>
      </c>
      <c r="P27" t="s">
        <v>35</v>
      </c>
      <c r="Q27" t="s">
        <v>27</v>
      </c>
      <c r="R27" t="s">
        <v>107</v>
      </c>
      <c r="S27">
        <v>791</v>
      </c>
      <c r="T27">
        <v>532</v>
      </c>
      <c r="U27">
        <v>285</v>
      </c>
      <c r="V27">
        <v>-767</v>
      </c>
      <c r="W27">
        <v>-1370</v>
      </c>
      <c r="X27" t="s">
        <v>108</v>
      </c>
      <c r="Y27" t="s">
        <v>30</v>
      </c>
      <c r="Z27">
        <v>4</v>
      </c>
      <c r="AA27" t="s">
        <v>31</v>
      </c>
      <c r="AB27">
        <v>50</v>
      </c>
      <c r="AC27" t="s">
        <v>32</v>
      </c>
      <c r="AD27">
        <v>8</v>
      </c>
      <c r="AE27" t="s">
        <v>33</v>
      </c>
      <c r="AF27">
        <v>34</v>
      </c>
    </row>
    <row r="28" spans="1:32" x14ac:dyDescent="0.25">
      <c r="A28" t="s">
        <v>17</v>
      </c>
      <c r="B28">
        <v>27</v>
      </c>
      <c r="C28" t="s">
        <v>18</v>
      </c>
      <c r="D28">
        <v>0.85899999999999999</v>
      </c>
      <c r="E28" t="s">
        <v>19</v>
      </c>
      <c r="F28" t="s">
        <v>20</v>
      </c>
      <c r="G28">
        <v>58</v>
      </c>
      <c r="H28" t="s">
        <v>109</v>
      </c>
      <c r="I28" t="s">
        <v>22</v>
      </c>
      <c r="J28">
        <v>-1048060</v>
      </c>
      <c r="K28" t="s">
        <v>23</v>
      </c>
      <c r="L28">
        <v>1376748</v>
      </c>
      <c r="M28" t="s">
        <v>24</v>
      </c>
      <c r="N28" t="s">
        <v>25</v>
      </c>
      <c r="O28" t="s">
        <v>26</v>
      </c>
      <c r="P28" t="s">
        <v>25</v>
      </c>
      <c r="Q28" t="s">
        <v>27</v>
      </c>
      <c r="R28" t="s">
        <v>110</v>
      </c>
      <c r="S28">
        <v>307</v>
      </c>
      <c r="T28">
        <v>255</v>
      </c>
      <c r="U28">
        <v>-112</v>
      </c>
      <c r="V28">
        <v>-677</v>
      </c>
      <c r="W28">
        <v>-183</v>
      </c>
      <c r="X28" t="s">
        <v>111</v>
      </c>
      <c r="Y28" t="s">
        <v>30</v>
      </c>
      <c r="Z28">
        <v>2</v>
      </c>
      <c r="AA28" t="s">
        <v>31</v>
      </c>
      <c r="AB28">
        <v>46</v>
      </c>
      <c r="AC28" t="s">
        <v>32</v>
      </c>
      <c r="AD28">
        <v>13</v>
      </c>
      <c r="AE28" t="s">
        <v>33</v>
      </c>
      <c r="AF28">
        <v>46</v>
      </c>
    </row>
    <row r="29" spans="1:32" x14ac:dyDescent="0.25">
      <c r="A29" t="s">
        <v>17</v>
      </c>
      <c r="B29">
        <v>28</v>
      </c>
      <c r="C29" t="s">
        <v>18</v>
      </c>
      <c r="D29">
        <v>0.747</v>
      </c>
      <c r="E29" t="s">
        <v>19</v>
      </c>
      <c r="F29" t="s">
        <v>20</v>
      </c>
      <c r="G29">
        <v>58</v>
      </c>
      <c r="H29" t="s">
        <v>112</v>
      </c>
      <c r="I29" t="s">
        <v>22</v>
      </c>
      <c r="J29">
        <v>-1960475</v>
      </c>
      <c r="K29" t="s">
        <v>23</v>
      </c>
      <c r="L29">
        <v>4176288</v>
      </c>
      <c r="M29" t="s">
        <v>24</v>
      </c>
      <c r="N29" t="s">
        <v>35</v>
      </c>
      <c r="O29" t="s">
        <v>26</v>
      </c>
      <c r="P29" t="s">
        <v>35</v>
      </c>
      <c r="Q29" t="s">
        <v>27</v>
      </c>
      <c r="R29" t="s">
        <v>113</v>
      </c>
      <c r="S29">
        <v>-777</v>
      </c>
      <c r="T29">
        <v>444</v>
      </c>
      <c r="U29">
        <v>-420</v>
      </c>
      <c r="V29">
        <v>-74</v>
      </c>
      <c r="W29">
        <v>-1326</v>
      </c>
      <c r="X29" t="s">
        <v>114</v>
      </c>
      <c r="Y29" t="s">
        <v>30</v>
      </c>
      <c r="Z29">
        <v>5</v>
      </c>
      <c r="AA29" t="s">
        <v>31</v>
      </c>
      <c r="AB29">
        <v>26</v>
      </c>
      <c r="AC29" t="s">
        <v>32</v>
      </c>
      <c r="AD29">
        <v>3</v>
      </c>
      <c r="AE29" t="s">
        <v>33</v>
      </c>
      <c r="AF29">
        <v>26</v>
      </c>
    </row>
    <row r="30" spans="1:32" x14ac:dyDescent="0.25">
      <c r="A30" t="s">
        <v>17</v>
      </c>
      <c r="B30">
        <v>29</v>
      </c>
      <c r="C30" t="s">
        <v>18</v>
      </c>
      <c r="D30">
        <v>1.1000000000000001</v>
      </c>
      <c r="E30" t="s">
        <v>19</v>
      </c>
      <c r="F30" t="s">
        <v>20</v>
      </c>
      <c r="G30">
        <v>58</v>
      </c>
      <c r="H30" t="s">
        <v>115</v>
      </c>
      <c r="I30" t="s">
        <v>22</v>
      </c>
      <c r="J30">
        <v>-3377407</v>
      </c>
      <c r="K30" t="s">
        <v>23</v>
      </c>
      <c r="L30">
        <v>6465382</v>
      </c>
      <c r="M30" t="s">
        <v>24</v>
      </c>
      <c r="N30" t="s">
        <v>25</v>
      </c>
      <c r="O30" t="s">
        <v>26</v>
      </c>
      <c r="P30" t="s">
        <v>25</v>
      </c>
      <c r="Q30" t="s">
        <v>27</v>
      </c>
      <c r="R30" t="s">
        <v>116</v>
      </c>
      <c r="S30">
        <v>330</v>
      </c>
      <c r="T30">
        <v>1326</v>
      </c>
      <c r="U30">
        <v>459</v>
      </c>
      <c r="V30">
        <v>-1195</v>
      </c>
      <c r="W30">
        <v>-263</v>
      </c>
      <c r="X30" t="s">
        <v>117</v>
      </c>
      <c r="Y30" t="s">
        <v>30</v>
      </c>
      <c r="Z30">
        <v>7</v>
      </c>
      <c r="AA30" t="s">
        <v>31</v>
      </c>
      <c r="AB30">
        <v>31</v>
      </c>
      <c r="AC30" t="s">
        <v>32</v>
      </c>
      <c r="AD30">
        <v>1</v>
      </c>
      <c r="AE30" t="s">
        <v>33</v>
      </c>
      <c r="AF30">
        <v>31</v>
      </c>
    </row>
    <row r="31" spans="1:32" x14ac:dyDescent="0.25">
      <c r="A31" t="s">
        <v>17</v>
      </c>
      <c r="B31">
        <v>30</v>
      </c>
      <c r="C31" t="s">
        <v>18</v>
      </c>
      <c r="D31">
        <v>1.2</v>
      </c>
      <c r="E31" t="s">
        <v>19</v>
      </c>
      <c r="F31" t="s">
        <v>20</v>
      </c>
      <c r="G31">
        <v>58</v>
      </c>
      <c r="H31" t="s">
        <v>56</v>
      </c>
      <c r="I31" t="s">
        <v>22</v>
      </c>
      <c r="J31">
        <v>-2199561</v>
      </c>
      <c r="K31" t="s">
        <v>23</v>
      </c>
      <c r="L31">
        <v>2985379</v>
      </c>
      <c r="M31" t="s">
        <v>24</v>
      </c>
      <c r="N31" t="s">
        <v>35</v>
      </c>
      <c r="O31" t="s">
        <v>26</v>
      </c>
      <c r="P31" t="s">
        <v>35</v>
      </c>
      <c r="Q31" t="s">
        <v>27</v>
      </c>
      <c r="R31" t="s">
        <v>118</v>
      </c>
      <c r="S31">
        <v>-40</v>
      </c>
      <c r="T31">
        <v>-271</v>
      </c>
      <c r="U31">
        <v>-922</v>
      </c>
      <c r="V31">
        <v>-467</v>
      </c>
      <c r="W31">
        <v>-689</v>
      </c>
      <c r="X31" t="s">
        <v>119</v>
      </c>
      <c r="Y31" t="s">
        <v>30</v>
      </c>
      <c r="Z31">
        <v>4</v>
      </c>
      <c r="AA31" t="s">
        <v>31</v>
      </c>
      <c r="AB31">
        <v>18</v>
      </c>
      <c r="AC31" t="s">
        <v>32</v>
      </c>
      <c r="AD31">
        <v>6</v>
      </c>
      <c r="AE31" t="s">
        <v>33</v>
      </c>
      <c r="AF31">
        <v>18</v>
      </c>
    </row>
    <row r="32" spans="1:32" x14ac:dyDescent="0.25">
      <c r="A32" t="s">
        <v>17</v>
      </c>
      <c r="B32">
        <v>31</v>
      </c>
      <c r="C32" t="s">
        <v>18</v>
      </c>
      <c r="D32">
        <v>0.55000000000000004</v>
      </c>
      <c r="E32" t="s">
        <v>19</v>
      </c>
      <c r="F32" t="s">
        <v>20</v>
      </c>
      <c r="G32">
        <v>58</v>
      </c>
      <c r="H32" t="s">
        <v>38</v>
      </c>
      <c r="I32" t="s">
        <v>22</v>
      </c>
      <c r="J32">
        <v>2504853</v>
      </c>
      <c r="K32" t="s">
        <v>23</v>
      </c>
      <c r="L32">
        <v>3257591</v>
      </c>
      <c r="M32" t="s">
        <v>24</v>
      </c>
      <c r="N32" t="s">
        <v>25</v>
      </c>
      <c r="O32" t="s">
        <v>26</v>
      </c>
      <c r="P32" t="s">
        <v>35</v>
      </c>
      <c r="Q32" t="s">
        <v>27</v>
      </c>
      <c r="R32" t="s">
        <v>120</v>
      </c>
      <c r="S32">
        <v>228</v>
      </c>
      <c r="T32">
        <v>-1038</v>
      </c>
      <c r="U32">
        <v>-187</v>
      </c>
      <c r="V32">
        <v>41</v>
      </c>
      <c r="W32">
        <v>-760</v>
      </c>
      <c r="X32" t="s">
        <v>121</v>
      </c>
      <c r="Y32" t="s">
        <v>30</v>
      </c>
      <c r="Z32">
        <v>18</v>
      </c>
      <c r="AA32" t="s">
        <v>31</v>
      </c>
      <c r="AB32">
        <v>23</v>
      </c>
      <c r="AC32" t="s">
        <v>32</v>
      </c>
      <c r="AD32">
        <v>2</v>
      </c>
      <c r="AE32" t="s">
        <v>33</v>
      </c>
      <c r="AF32">
        <v>8</v>
      </c>
    </row>
    <row r="33" spans="1:32" x14ac:dyDescent="0.25">
      <c r="A33" t="s">
        <v>17</v>
      </c>
      <c r="B33">
        <v>32</v>
      </c>
      <c r="C33" t="s">
        <v>18</v>
      </c>
      <c r="D33">
        <v>9.2999999999999999E-2</v>
      </c>
      <c r="E33" t="s">
        <v>19</v>
      </c>
      <c r="F33" t="s">
        <v>20</v>
      </c>
      <c r="G33">
        <v>58</v>
      </c>
      <c r="H33" t="s">
        <v>122</v>
      </c>
      <c r="I33" t="s">
        <v>22</v>
      </c>
      <c r="J33">
        <v>3329433</v>
      </c>
      <c r="K33" t="s">
        <v>23</v>
      </c>
      <c r="L33">
        <v>5126981</v>
      </c>
      <c r="M33" t="s">
        <v>24</v>
      </c>
      <c r="N33" t="s">
        <v>35</v>
      </c>
      <c r="O33" t="s">
        <v>26</v>
      </c>
      <c r="P33" t="s">
        <v>25</v>
      </c>
      <c r="Q33" t="s">
        <v>27</v>
      </c>
      <c r="R33" t="s">
        <v>123</v>
      </c>
      <c r="S33">
        <v>861</v>
      </c>
      <c r="T33">
        <v>-384</v>
      </c>
      <c r="U33">
        <v>210</v>
      </c>
      <c r="V33">
        <v>-236</v>
      </c>
      <c r="W33">
        <v>-963</v>
      </c>
      <c r="X33" t="s">
        <v>124</v>
      </c>
      <c r="Y33" t="s">
        <v>30</v>
      </c>
      <c r="Z33">
        <v>4</v>
      </c>
      <c r="AA33" t="s">
        <v>31</v>
      </c>
      <c r="AB33">
        <v>6</v>
      </c>
      <c r="AC33" t="s">
        <v>32</v>
      </c>
      <c r="AD33">
        <v>2</v>
      </c>
      <c r="AE33" t="s">
        <v>33</v>
      </c>
      <c r="AF33">
        <v>5</v>
      </c>
    </row>
    <row r="34" spans="1:32" x14ac:dyDescent="0.25">
      <c r="A34" t="s">
        <v>17</v>
      </c>
      <c r="B34">
        <v>33</v>
      </c>
      <c r="C34" t="s">
        <v>18</v>
      </c>
      <c r="D34">
        <v>0.17599999999999999</v>
      </c>
      <c r="E34" t="s">
        <v>19</v>
      </c>
      <c r="F34" t="s">
        <v>20</v>
      </c>
      <c r="G34">
        <v>58</v>
      </c>
      <c r="H34" t="s">
        <v>122</v>
      </c>
      <c r="I34" t="s">
        <v>22</v>
      </c>
      <c r="J34">
        <v>4036782</v>
      </c>
      <c r="K34" t="s">
        <v>23</v>
      </c>
      <c r="L34">
        <v>4036782</v>
      </c>
      <c r="M34" t="s">
        <v>24</v>
      </c>
      <c r="N34" t="s">
        <v>25</v>
      </c>
      <c r="O34" t="s">
        <v>26</v>
      </c>
      <c r="P34" t="s">
        <v>35</v>
      </c>
      <c r="Q34" t="s">
        <v>27</v>
      </c>
      <c r="R34" t="s">
        <v>125</v>
      </c>
      <c r="S34">
        <v>48</v>
      </c>
      <c r="T34">
        <v>-560</v>
      </c>
      <c r="U34">
        <v>707</v>
      </c>
      <c r="V34">
        <v>416</v>
      </c>
      <c r="W34">
        <v>-1265</v>
      </c>
      <c r="X34" t="s">
        <v>126</v>
      </c>
      <c r="Y34" t="s">
        <v>30</v>
      </c>
      <c r="Z34">
        <v>3</v>
      </c>
      <c r="AA34" t="s">
        <v>31</v>
      </c>
      <c r="AB34">
        <v>3</v>
      </c>
      <c r="AC34" t="s">
        <v>32</v>
      </c>
      <c r="AD34">
        <v>2</v>
      </c>
      <c r="AE34" t="s">
        <v>33</v>
      </c>
      <c r="AF3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2024-04-20T05:45:16Z</dcterms:created>
  <dcterms:modified xsi:type="dcterms:W3CDTF">2024-04-23T12:10:32Z</dcterms:modified>
</cp:coreProperties>
</file>