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yl\ScaledControl\Scaling\"/>
    </mc:Choice>
  </mc:AlternateContent>
  <xr:revisionPtr revIDLastSave="0" documentId="13_ncr:1_{D1091948-9BD1-4635-A9E3-80DE2A92C8A6}" xr6:coauthVersionLast="47" xr6:coauthVersionMax="47" xr10:uidLastSave="{00000000-0000-0000-0000-000000000000}"/>
  <bookViews>
    <workbookView xWindow="-28920" yWindow="-1050" windowWidth="29040" windowHeight="17520" activeTab="1" xr2:uid="{00000000-000D-0000-FFFF-FFFF00000000}"/>
  </bookViews>
  <sheets>
    <sheet name="SensorConfig" sheetId="1" r:id="rId1"/>
    <sheet name="ControlVariabl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3" i="1" l="1"/>
  <c r="I94" i="1"/>
  <c r="I102" i="1"/>
  <c r="I69" i="1"/>
  <c r="I58" i="1"/>
  <c r="I57" i="1"/>
  <c r="I3" i="1"/>
  <c r="I2" i="1"/>
  <c r="I101" i="1"/>
  <c r="I6" i="1"/>
  <c r="I82" i="1"/>
  <c r="I81" i="1"/>
  <c r="I80" i="1"/>
  <c r="I79" i="1"/>
  <c r="I78" i="1"/>
  <c r="I77" i="1"/>
  <c r="I32" i="1"/>
  <c r="I31" i="1"/>
  <c r="I30" i="1"/>
  <c r="I65" i="1"/>
  <c r="I8" i="1"/>
  <c r="I15" i="1"/>
  <c r="I83" i="1"/>
  <c r="I93" i="1"/>
  <c r="I39" i="1"/>
  <c r="I50" i="1"/>
  <c r="I49" i="1"/>
  <c r="I11" i="1"/>
  <c r="I64" i="1"/>
  <c r="I63" i="1"/>
  <c r="I85" i="1"/>
  <c r="I84" i="1"/>
</calcChain>
</file>

<file path=xl/sharedStrings.xml><?xml version="1.0" encoding="utf-8"?>
<sst xmlns="http://schemas.openxmlformats.org/spreadsheetml/2006/main" count="817" uniqueCount="340">
  <si>
    <t>T_PLC_Bellmouth_1</t>
  </si>
  <si>
    <t>TC</t>
  </si>
  <si>
    <t>PLC</t>
  </si>
  <si>
    <t>New</t>
  </si>
  <si>
    <t>5TC-TT-K-30-36</t>
  </si>
  <si>
    <t>T_PLC_Bellmouth_2</t>
  </si>
  <si>
    <t>T_NI_Bellmouth_3</t>
  </si>
  <si>
    <t>NI</t>
  </si>
  <si>
    <t>PLATINE1Mod7/ai12,TC_K</t>
  </si>
  <si>
    <t>T_NI_Bellmouth_4</t>
  </si>
  <si>
    <t>PLATINE1Mod7/ai11,TC_K</t>
  </si>
  <si>
    <t>P_PLC_Bellmouth_1</t>
  </si>
  <si>
    <t>AI</t>
  </si>
  <si>
    <t>DPTA-20-02</t>
  </si>
  <si>
    <t>P_NI_Bellmouth_2</t>
  </si>
  <si>
    <t>Setra_MGRSP</t>
  </si>
  <si>
    <t>PLATINE1Mod2/ai18,Setra_MGRSP_kPa</t>
  </si>
  <si>
    <t>P_PLC_Inlet_MF</t>
  </si>
  <si>
    <t>Reading</t>
  </si>
  <si>
    <t>SSCDRRN001PDAA5</t>
  </si>
  <si>
    <t>P_NI_Inlet_Mass_Flow_2</t>
  </si>
  <si>
    <t>2641050WD11T1C</t>
  </si>
  <si>
    <t>PLATINE1Mod2/ai19,2641050WD11T1C_kPa</t>
  </si>
  <si>
    <t>P_NI_Inlet_Mass_Flow_3</t>
  </si>
  <si>
    <t>PLATINE1Mod2/ai20,2641050WD11T1C_kPa</t>
  </si>
  <si>
    <t>T_PLC_Inlet_1</t>
  </si>
  <si>
    <t>T_NI_Inlet_2</t>
  </si>
  <si>
    <t>PLATINE1Mod7/ai6,TC_K</t>
  </si>
  <si>
    <t>T_NI_Inlet_3</t>
  </si>
  <si>
    <t>DNE</t>
  </si>
  <si>
    <t>PLATINE1Mod8/ai6,TC_K</t>
  </si>
  <si>
    <t>ACC_NI_Ch1_RMS</t>
  </si>
  <si>
    <t>HSAI</t>
  </si>
  <si>
    <t>EVAL-ADXL1002Z</t>
  </si>
  <si>
    <t>F_PLC_Axial_Force_1</t>
  </si>
  <si>
    <t>need P/N</t>
  </si>
  <si>
    <t>N_PLC_N1</t>
  </si>
  <si>
    <t>HSC</t>
  </si>
  <si>
    <t>Trouble</t>
  </si>
  <si>
    <t>304z-05932</t>
  </si>
  <si>
    <t>P_NI_Impeller_Exit_1</t>
  </si>
  <si>
    <t>SSCDANN060PGAA5</t>
  </si>
  <si>
    <t>PLATINE1Mod2/ai0,SSCDANN060PGAA5_kPa</t>
  </si>
  <si>
    <t>P_NI_Impeller_Exit_2</t>
  </si>
  <si>
    <t>PLATINE1Mod2/ai1,SSCDANN060PGAA5_kPa</t>
  </si>
  <si>
    <t>P_NI_Impeller_Exit_3</t>
  </si>
  <si>
    <t>PLATINE1Mod2/ai2,SSCDANN060PGAA5_kPa</t>
  </si>
  <si>
    <t>P_NI_Impeller_Exit_4</t>
  </si>
  <si>
    <t>PLATINE1Mod2/ai3,SSCDANN060PGAA5_kPa</t>
  </si>
  <si>
    <t>P_NI_Lab_Seal_Upstream_1</t>
  </si>
  <si>
    <t>PLATINE1Mod2/ai4,SSCDANN060PGAA5_kPa</t>
  </si>
  <si>
    <t>P_NI_Lab_Seal_Upstream_2</t>
  </si>
  <si>
    <t>PLATINE1Mod2/ai5,SSCDANN060PGAA5_kPa</t>
  </si>
  <si>
    <t>P_NI_Lab_Seal_Upstream_3</t>
  </si>
  <si>
    <t>PLATINE1Mod2/ai6,SSCDANN060PGAA5_kPa</t>
  </si>
  <si>
    <t>P_NI_Lab_Seal_Upstream_4</t>
  </si>
  <si>
    <t>PLATINE1Mod2/ai7,SSCDANN060PGAA5_kPa</t>
  </si>
  <si>
    <t>P_NI_Lab_Seal_Downstream_1</t>
  </si>
  <si>
    <t>PLATINE1Mod2/ai8,SSCDANN060PGAA5_kPa</t>
  </si>
  <si>
    <t>P_NI_Lab_Seal_Downstream_2</t>
  </si>
  <si>
    <t>PLATINE1Mod2/ai9,SSCDANN060PGAA5_kPa</t>
  </si>
  <si>
    <t>P_NI_Lab_Seal_Downstream_3</t>
  </si>
  <si>
    <t>PLATINE1Mod2/ai10,SSCDANN060PGAA5_kPa</t>
  </si>
  <si>
    <t>P_NI_Lab_Seal_Downstream_4</t>
  </si>
  <si>
    <t>PLATINE1Mod2/ai11,SSCDANN060PGAA5_kPa</t>
  </si>
  <si>
    <t>D_NI_Displacement_Probe_1</t>
  </si>
  <si>
    <t>ECL-101-EU5-SXE-3.0-241</t>
  </si>
  <si>
    <t>PLATINE1Mod2/ai21,ECL-101-EU5-SXE-3-0-241_mil</t>
  </si>
  <si>
    <t>P_PLC_PT_Exit_1</t>
  </si>
  <si>
    <t>P_PLC_PT_Exit_2</t>
  </si>
  <si>
    <t>P_PLC_PT_Exit_3</t>
  </si>
  <si>
    <t>T_NI_Seal_Bypass_1</t>
  </si>
  <si>
    <t>PLATINE1Mod7/ai0,TC_K</t>
  </si>
  <si>
    <t>T_NI_Seal_Bypass_2</t>
  </si>
  <si>
    <t>PLATINE1Mod7/ai1,TC_K</t>
  </si>
  <si>
    <t>T_NI_Seal_Bypass_3</t>
  </si>
  <si>
    <t>PLATINE1Mod7/ai2,TC_K</t>
  </si>
  <si>
    <t>T_NI_Seal_Bypass_4</t>
  </si>
  <si>
    <t>PLATINE1Mod7/ai3,TC_K</t>
  </si>
  <si>
    <t>ACC_NI_Ch2_RMS</t>
  </si>
  <si>
    <t>ACC_NI_Ch2b_RMS</t>
  </si>
  <si>
    <t>T_PLC_N2_Front_Bearing_1</t>
  </si>
  <si>
    <t>T_NI_N2_Front_Bearing_21</t>
  </si>
  <si>
    <t>PLATINE1Mod8/ai10,TC_K</t>
  </si>
  <si>
    <t>T_PLC_N2_Front_Bearing_2</t>
  </si>
  <si>
    <t>T_NI_N2_Front_Bearing_22</t>
  </si>
  <si>
    <t>DI</t>
  </si>
  <si>
    <t>DF-G2-NS-2M</t>
  </si>
  <si>
    <t>N_PLC_N2</t>
  </si>
  <si>
    <t>T_NI_PT_Exit_1</t>
  </si>
  <si>
    <t>PLATINE1Mod8/ai2,TC_K</t>
  </si>
  <si>
    <t>T_NI_PT_Exit_2</t>
  </si>
  <si>
    <t>PLATINE1Mod8/ai3,TC_K</t>
  </si>
  <si>
    <t>T_NI_PT_Exit_3</t>
  </si>
  <si>
    <t>PLATINE1Mod8/ai4,TC_K</t>
  </si>
  <si>
    <t>T_NI_PT_Exit_4</t>
  </si>
  <si>
    <t>PLATINE1Mod8/ai5,TC_K</t>
  </si>
  <si>
    <t>T_PLC_PT_Outlet_Duct_1</t>
  </si>
  <si>
    <t>T_PLC_PT_Outlet_Duct_2</t>
  </si>
  <si>
    <t>T_NI_PT_Outlet_Duct_3</t>
  </si>
  <si>
    <t>PLATINE1Mod7/ai8,TC_K</t>
  </si>
  <si>
    <t>T_NI_PT_Outlet_Duct_4</t>
  </si>
  <si>
    <t>PLATINE1Mod8/ai8,TC_K</t>
  </si>
  <si>
    <t>T_NI_PT_Outlet_Duct_5</t>
  </si>
  <si>
    <t>PLATINE1Mod7/ai9,TC_K</t>
  </si>
  <si>
    <t>T_NI_PT_Outlet_Duct_6</t>
  </si>
  <si>
    <t>PLATINE1Mod8/ai9,TC_K</t>
  </si>
  <si>
    <t>T_NI_PT_Outlet_Duct_7</t>
  </si>
  <si>
    <t>PLATINE1Mod7/ai10,TC_K</t>
  </si>
  <si>
    <t>P_NI_Combustor_Can_1</t>
  </si>
  <si>
    <t>PLATINE1Mod2/ai15,SSCDANN060PGAA5_kPa</t>
  </si>
  <si>
    <t>T_PLC_Recuperator_HP_Outlet_1</t>
  </si>
  <si>
    <t>T_PLC_Recuperator_HP_Outlet_2</t>
  </si>
  <si>
    <t>T_NI_Recuperator_HP_Outlet_3</t>
  </si>
  <si>
    <t>PLATINE1Mod8/ai12,TC_K</t>
  </si>
  <si>
    <t>T_NI_Recuperator_HP_Outlet_4</t>
  </si>
  <si>
    <t>PLATINE1Mod8/ai11,TC_K</t>
  </si>
  <si>
    <t>T_NI_Turbine_Exit_1</t>
  </si>
  <si>
    <t>PLATINE1Mod7/ai7,TC_K</t>
  </si>
  <si>
    <t>T_NI_Turbine_Exit_2</t>
  </si>
  <si>
    <t>PLATINE1Mod8/ai7,TC_K</t>
  </si>
  <si>
    <t>T_PLC_Turbine_Exit_1</t>
  </si>
  <si>
    <t>T_PLC_Turbine_Exit_2</t>
  </si>
  <si>
    <t>P_PLC_Turbine_Diffuser_Exit_1</t>
  </si>
  <si>
    <t>P_NI_Turbine_Diffuser_Exit_2</t>
  </si>
  <si>
    <t>PLATINE1Mod2/ai12,SSCDRRN001PDAA5_kPa</t>
  </si>
  <si>
    <t>T_NI_LP_Inlet_1</t>
  </si>
  <si>
    <t>PLATINE1Mod7/ai14,TC_K</t>
  </si>
  <si>
    <t>T_NI_LP_Inlet_2</t>
  </si>
  <si>
    <t>PLATINE1Mod7/ai15,TC_K</t>
  </si>
  <si>
    <t>T_PLC_LP_Outlet_1</t>
  </si>
  <si>
    <t>T_NI_LP_Outlet_2</t>
  </si>
  <si>
    <t>PLATINE1Mod7/ai13,TC_K</t>
  </si>
  <si>
    <t>T_NI_LP_Outlet_3</t>
  </si>
  <si>
    <t>T_NI_LP_Outlet_4</t>
  </si>
  <si>
    <t>P_NI_LP_Inlet_1</t>
  </si>
  <si>
    <t>PLATINE1Mod2/ai13,SSCDRRN001PDAA5_kPa</t>
  </si>
  <si>
    <t>P_NI_LP_Inlet_2</t>
  </si>
  <si>
    <t>PLATINE1Mod2/ai14,SSCDRRN001PDAA5_kPa</t>
  </si>
  <si>
    <t>P_NI_LP_Outlet_1</t>
  </si>
  <si>
    <t>PLATINE1Mod2/ai16,SSCDRRN001PDAA5_kPa</t>
  </si>
  <si>
    <t>P_NI_LP_Outlet_2</t>
  </si>
  <si>
    <t>SSCDRRN010NDAA5</t>
  </si>
  <si>
    <t>PLATINE1Mod2/ai17,SSCDRRN010NDAA5_kPa</t>
  </si>
  <si>
    <t>V_PLC_Phase_1</t>
  </si>
  <si>
    <t>V_PLC_Phase_2</t>
  </si>
  <si>
    <t>V_PLC_Phase_3</t>
  </si>
  <si>
    <t>I_PLC_Phase_1</t>
  </si>
  <si>
    <t>I_PLC_Phase_2</t>
  </si>
  <si>
    <t>I_PLC_Phase_3</t>
  </si>
  <si>
    <t>FP_PLC_Oil_Inlet_1</t>
  </si>
  <si>
    <t>MIPAN1XX100PSAAX</t>
  </si>
  <si>
    <t>T_PLC_Oil_Inlet_1</t>
  </si>
  <si>
    <t>T_PLC_Oil_Outlet_1</t>
  </si>
  <si>
    <t>FP_NI_Generator_Cooling_Inlet_1</t>
  </si>
  <si>
    <t>PLATINE1Mod2/ai24,MIPAN1XX100PSAAX_psi</t>
  </si>
  <si>
    <t>T_NI_Generator_Cooling_Inlet_1</t>
  </si>
  <si>
    <t>PLATINE1Mod8/ai0,TC_K</t>
  </si>
  <si>
    <t>T_NI_Generator_Cooling_Outlet_1</t>
  </si>
  <si>
    <t>PLATINE1Mod8/ai1,TC_K</t>
  </si>
  <si>
    <t>FP_NI_Oil_Sump_Cooling_Inlet_1</t>
  </si>
  <si>
    <t>PLATINE1Mod2/ai25,MIPAN1XX100PSAAX_psi</t>
  </si>
  <si>
    <t>T_NI_Oil_Sump_Cooling_Inlet_1</t>
  </si>
  <si>
    <t>PLATINE1Mod7/ai4,TC_K</t>
  </si>
  <si>
    <t>T_NI_Oil_Sump_Cooling_Outlet_1</t>
  </si>
  <si>
    <t>PLATINE1Mod7/ai5,TC_K</t>
  </si>
  <si>
    <t>VF_PLC_Fuel</t>
  </si>
  <si>
    <t>FTB322</t>
  </si>
  <si>
    <t>FP_PLC_Fuel_1</t>
  </si>
  <si>
    <t>250PSI_Range</t>
  </si>
  <si>
    <t>T_PLC_Fuel_Inlet_1</t>
  </si>
  <si>
    <t>embedded TC</t>
  </si>
  <si>
    <t>T_NI_Generator_Stator_1</t>
  </si>
  <si>
    <t>EA_NTC</t>
  </si>
  <si>
    <t>PLATINE1Mod2/ai30,EA_NTC_c</t>
  </si>
  <si>
    <t>T_NI_Generator_Stator_2</t>
  </si>
  <si>
    <t>PLATINE1Mod2/ai31,EA_NTC_c</t>
  </si>
  <si>
    <t>PI</t>
  </si>
  <si>
    <t>TC_K</t>
  </si>
  <si>
    <t>5TC-TT-K-30-37</t>
  </si>
  <si>
    <t>5TC-TT-K-30-38</t>
  </si>
  <si>
    <t>spare_420</t>
  </si>
  <si>
    <t>T_PLC_15</t>
  </si>
  <si>
    <t>T_PLC_16</t>
  </si>
  <si>
    <t>N_PLC_spare</t>
  </si>
  <si>
    <t>DO</t>
  </si>
  <si>
    <t>DO_PLC_System_Enable</t>
  </si>
  <si>
    <t>DO_PLC_Fuel_Enable</t>
  </si>
  <si>
    <t>DO_PLC_Fuel_Heater</t>
  </si>
  <si>
    <t>DO_PLC_Air_Valve</t>
  </si>
  <si>
    <t>DO_PLC_Igniter</t>
  </si>
  <si>
    <t>System Relay</t>
  </si>
  <si>
    <t>Fuel Relay</t>
  </si>
  <si>
    <t>Air Relay</t>
  </si>
  <si>
    <t>PLC Relay</t>
  </si>
  <si>
    <t>Fuel Heater Relay</t>
  </si>
  <si>
    <t>CV_PLC_Control_Mode</t>
  </si>
  <si>
    <t>CV_PLC_Control_Call</t>
  </si>
  <si>
    <t>CV_PLC_Stage</t>
  </si>
  <si>
    <t>CV_PLC_Fuel_Call</t>
  </si>
  <si>
    <t>CV_PLC_Fuel_Signal_AO</t>
  </si>
  <si>
    <t>CV_PLC_Target_N2</t>
  </si>
  <si>
    <t>CV_PLC_Diag</t>
  </si>
  <si>
    <t>CV_PLC_N1_Max</t>
  </si>
  <si>
    <t>CV_PLC_N2_Max</t>
  </si>
  <si>
    <t>CV_PLC_Volt_Max</t>
  </si>
  <si>
    <t>CV_PLC_Passive_kW</t>
  </si>
  <si>
    <t>CV_PLC_Fuel_Temp_Set</t>
  </si>
  <si>
    <t>cv_n1_max</t>
  </si>
  <si>
    <t>cv_n2_max</t>
  </si>
  <si>
    <t>cv_v_max</t>
  </si>
  <si>
    <t>cv_pid_p</t>
  </si>
  <si>
    <t>cv_pid_i</t>
  </si>
  <si>
    <t>cv_pid_d</t>
  </si>
  <si>
    <t>cv_et</t>
  </si>
  <si>
    <t>elapsed time in seconds</t>
  </si>
  <si>
    <t>cv_control_mode</t>
  </si>
  <si>
    <t>cc_n2_setpoint</t>
  </si>
  <si>
    <t>cc_fuel_manual</t>
  </si>
  <si>
    <t>cc_call</t>
  </si>
  <si>
    <t>cv_stage</t>
  </si>
  <si>
    <t>cc_ll</t>
  </si>
  <si>
    <t>cc_max_inc</t>
  </si>
  <si>
    <t>max increase of fuel in pid mode per cycle</t>
  </si>
  <si>
    <t>cc_max_dec</t>
  </si>
  <si>
    <t>max decrease of fuel in pid mode per cycle</t>
  </si>
  <si>
    <t>Redis</t>
  </si>
  <si>
    <t>DT</t>
  </si>
  <si>
    <t>cc_dt_speed_ref</t>
  </si>
  <si>
    <t>cc_dt_torque_ref</t>
  </si>
  <si>
    <t>cc_dt_pwm</t>
  </si>
  <si>
    <t>dt_pwr_mc</t>
  </si>
  <si>
    <t>dt_load_mc</t>
  </si>
  <si>
    <t>Actual torque feedback</t>
  </si>
  <si>
    <t>dt_CW_inv_mc_status</t>
  </si>
  <si>
    <t>Actual inverter status and error…</t>
  </si>
  <si>
    <t>DC Link power = Pmech+MotorLosses+InverterLosses</t>
  </si>
  <si>
    <t>speed reference command</t>
  </si>
  <si>
    <t>torque reference command</t>
  </si>
  <si>
    <t>pwm enable command</t>
  </si>
  <si>
    <t>dt_n_mc</t>
  </si>
  <si>
    <t>Motor speed RPM</t>
  </si>
  <si>
    <t>dt_u_mc</t>
  </si>
  <si>
    <t>DC supply voltage</t>
  </si>
  <si>
    <t>dt_i_mc</t>
  </si>
  <si>
    <t>Absolute current</t>
  </si>
  <si>
    <t>T_Pi_Engine_Frame_1</t>
  </si>
  <si>
    <t>T_Pi_Engine_Frame_2</t>
  </si>
  <si>
    <t>T_Pi_Engine_Frame_3</t>
  </si>
  <si>
    <t>PB-1-1</t>
  </si>
  <si>
    <t>PB-2-2</t>
  </si>
  <si>
    <t>PB-3-3</t>
  </si>
  <si>
    <t>PB-5-5</t>
  </si>
  <si>
    <t>PB-1-2</t>
  </si>
  <si>
    <t>PB-1-3</t>
  </si>
  <si>
    <t>PB-1-4</t>
  </si>
  <si>
    <t>PB-1-5</t>
  </si>
  <si>
    <t>PB-1-6</t>
  </si>
  <si>
    <t>PB-2-1</t>
  </si>
  <si>
    <t>PB-2-3</t>
  </si>
  <si>
    <t>PB-2-4</t>
  </si>
  <si>
    <t>PB-2-5</t>
  </si>
  <si>
    <t>PB-2-6</t>
  </si>
  <si>
    <t>PB-3-1</t>
  </si>
  <si>
    <t>PB-3-2</t>
  </si>
  <si>
    <t>PB-3-4</t>
  </si>
  <si>
    <t>PB-4-1</t>
  </si>
  <si>
    <t>PB-4-3</t>
  </si>
  <si>
    <t>PB-5-1</t>
  </si>
  <si>
    <t>PB-5-2</t>
  </si>
  <si>
    <t>PB-5-4</t>
  </si>
  <si>
    <t>PB-5-6</t>
  </si>
  <si>
    <t>part_no</t>
  </si>
  <si>
    <t>sensor_config</t>
  </si>
  <si>
    <t>extra</t>
  </si>
  <si>
    <t>status</t>
  </si>
  <si>
    <t>description</t>
  </si>
  <si>
    <t>serialized_no</t>
  </si>
  <si>
    <t>var_id</t>
  </si>
  <si>
    <t>system</t>
  </si>
  <si>
    <t>type</t>
  </si>
  <si>
    <t>influx_name</t>
  </si>
  <si>
    <t>1-Bellmouth Temperature</t>
  </si>
  <si>
    <t>2-Bellmouth Pressure</t>
  </si>
  <si>
    <t>3-Inlet Mass Flow</t>
  </si>
  <si>
    <t>4-Inlet Temperature</t>
  </si>
  <si>
    <t>5-N1 Vibration</t>
  </si>
  <si>
    <t>6-Axial Force Load Cell</t>
  </si>
  <si>
    <t>7-N1 Speed sensor</t>
  </si>
  <si>
    <t>8-Impeller Exit Pressure</t>
  </si>
  <si>
    <t>9-Lab Seal Pressure - Upstream</t>
  </si>
  <si>
    <t>10-Lab Seal Pressure - Downstream</t>
  </si>
  <si>
    <t>11-Eddy current displacement probe</t>
  </si>
  <si>
    <t>12-PT Exit pressure</t>
  </si>
  <si>
    <t>13-Seal Bypass Temperature</t>
  </si>
  <si>
    <t>14-N2 Vibration - Front</t>
  </si>
  <si>
    <t>15-N2 Vibration - Rear</t>
  </si>
  <si>
    <t>16-N2 Front Bearing Temperature</t>
  </si>
  <si>
    <t>17-N2 Front Bearing Temperature</t>
  </si>
  <si>
    <t>18-N2 Speed Measurement</t>
  </si>
  <si>
    <t>19-Close-Coupled PT Exit Temperature</t>
  </si>
  <si>
    <t>20-PT Outlet Duct Temperature</t>
  </si>
  <si>
    <t>21-Combustor can pressure</t>
  </si>
  <si>
    <t>22-Recuperator HP Outlet Temperature</t>
  </si>
  <si>
    <t>23-Turbine Exit Temperature</t>
  </si>
  <si>
    <t>24-Turbine Diffuser Exit Pressure</t>
  </si>
  <si>
    <t>25-LP Inlet Temperature</t>
  </si>
  <si>
    <t>26-LP Outlet Temperature</t>
  </si>
  <si>
    <t>27-LP Inlet Pressure</t>
  </si>
  <si>
    <t>28-LP Outlet Pressure</t>
  </si>
  <si>
    <t>31-Voltage</t>
  </si>
  <si>
    <t>32-Current</t>
  </si>
  <si>
    <t>33-Oil Inlet Pressure</t>
  </si>
  <si>
    <t>34-Oil Inlet Temperature</t>
  </si>
  <si>
    <t>35-Oil Outlet Temperature</t>
  </si>
  <si>
    <t>36-Generator Cooling Inlet Pressure</t>
  </si>
  <si>
    <t>37-Generator Cooling Inlet Temperature</t>
  </si>
  <si>
    <t>38-Generator Cooling Outlet Temperature</t>
  </si>
  <si>
    <t>39-Oil Sump Cooling Inlet Pressure</t>
  </si>
  <si>
    <t>40-Oil Sump Cooling Inlet Temperature</t>
  </si>
  <si>
    <t>41-Oil Sump Cooling Outlet Temperature</t>
  </si>
  <si>
    <t>42-Fuel flowrate</t>
  </si>
  <si>
    <t>45-Fuel Pressure</t>
  </si>
  <si>
    <t>46-Fuel Inlet Temperature</t>
  </si>
  <si>
    <t>47-Generator Stator Temperature</t>
  </si>
  <si>
    <t>48-Engine Frame Structure</t>
  </si>
  <si>
    <t>control mode</t>
  </si>
  <si>
    <t>call to change stage</t>
  </si>
  <si>
    <t>current stage</t>
  </si>
  <si>
    <t>fuel signal to send</t>
  </si>
  <si>
    <t>actual fuel signal</t>
  </si>
  <si>
    <t>target n2… not used</t>
  </si>
  <si>
    <t>diagnostic state if overspeed</t>
  </si>
  <si>
    <t>max n1 speed</t>
  </si>
  <si>
    <t>max n2 speed</t>
  </si>
  <si>
    <t>max voltage</t>
  </si>
  <si>
    <t>passive kw reading</t>
  </si>
  <si>
    <t>fuel temperature setpoint</t>
  </si>
  <si>
    <t>config</t>
  </si>
  <si>
    <t>default_value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</si>
</sst>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E9178"/>
      <name val="Consolas"/>
      <family val="3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3" fillId="33" borderId="10" xfId="0" applyFont="1" applyFill="1" applyBorder="1"/>
    <xf numFmtId="0" fontId="0" fillId="34" borderId="11" xfId="0" applyFill="1" applyBorder="1"/>
    <xf numFmtId="0" fontId="0" fillId="0" borderId="11" xfId="0" applyBorder="1"/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108" totalsRowShown="0">
  <autoFilter ref="A1:J108" xr:uid="{00000000-0009-0000-0100-000001000000}"/>
  <sortState xmlns:xlrd2="http://schemas.microsoft.com/office/spreadsheetml/2017/richdata2" ref="A2:J108">
    <sortCondition ref="E1:E108"/>
  </sortState>
  <tableColumns count="10">
    <tableColumn id="1" xr3:uid="{00000000-0010-0000-0000-000001000000}" name="influx_name"/>
    <tableColumn id="2" xr3:uid="{00000000-0010-0000-0000-000002000000}" name="type"/>
    <tableColumn id="3" xr3:uid="{00000000-0010-0000-0000-000003000000}" name="system"/>
    <tableColumn id="4" xr3:uid="{00000000-0010-0000-0000-000004000000}" name="var_id"/>
    <tableColumn id="5" xr3:uid="{00000000-0010-0000-0000-000005000000}" name="serialized_no"/>
    <tableColumn id="6" xr3:uid="{00000000-0010-0000-0000-000006000000}" name="description"/>
    <tableColumn id="7" xr3:uid="{00000000-0010-0000-0000-000007000000}" name="status"/>
    <tableColumn id="8" xr3:uid="{00000000-0010-0000-0000-000008000000}" name="part_no"/>
    <tableColumn id="9" xr3:uid="{00000000-0010-0000-0000-000009000000}" name="sensor_config"/>
    <tableColumn id="10" xr3:uid="{3DAEA899-425B-4A39-827E-FC7DE20DFD57}" name="extr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E37" totalsRowShown="0">
  <autoFilter ref="A1:E37" xr:uid="{00000000-0009-0000-0100-000002000000}"/>
  <tableColumns count="5">
    <tableColumn id="1" xr3:uid="{00000000-0010-0000-0100-000001000000}" name="influx_name"/>
    <tableColumn id="2" xr3:uid="{00000000-0010-0000-0100-000002000000}" name="config"/>
    <tableColumn id="3" xr3:uid="{00000000-0010-0000-0100-000003000000}" name="system"/>
    <tableColumn id="4" xr3:uid="{00000000-0010-0000-0100-000004000000}" name="description"/>
    <tableColumn id="5" xr3:uid="{00000000-0010-0000-0100-000005000000}" name="default_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8"/>
  <sheetViews>
    <sheetView workbookViewId="0">
      <selection activeCell="B19" sqref="B19"/>
    </sheetView>
  </sheetViews>
  <sheetFormatPr defaultRowHeight="15" x14ac:dyDescent="0.25"/>
  <cols>
    <col min="1" max="1" width="32.140625" bestFit="1" customWidth="1"/>
    <col min="3" max="3" width="9.5703125" customWidth="1"/>
    <col min="4" max="4" width="12.28515625" customWidth="1"/>
    <col min="5" max="5" width="15.42578125" customWidth="1"/>
    <col min="6" max="6" width="36.140625" bestFit="1" customWidth="1"/>
    <col min="8" max="8" width="31.85546875" customWidth="1"/>
    <col min="9" max="9" width="46" bestFit="1" customWidth="1"/>
  </cols>
  <sheetData>
    <row r="1" spans="1:10" x14ac:dyDescent="0.25">
      <c r="A1" t="s">
        <v>281</v>
      </c>
      <c r="B1" t="s">
        <v>280</v>
      </c>
      <c r="C1" t="s">
        <v>279</v>
      </c>
      <c r="D1" t="s">
        <v>278</v>
      </c>
      <c r="E1" t="s">
        <v>277</v>
      </c>
      <c r="F1" t="s">
        <v>276</v>
      </c>
      <c r="G1" t="s">
        <v>275</v>
      </c>
      <c r="H1" t="s">
        <v>272</v>
      </c>
      <c r="I1" t="s">
        <v>273</v>
      </c>
      <c r="J1" t="s">
        <v>274</v>
      </c>
    </row>
    <row r="2" spans="1:10" x14ac:dyDescent="0.25">
      <c r="A2" t="s">
        <v>0</v>
      </c>
      <c r="B2" t="s">
        <v>1</v>
      </c>
      <c r="C2" t="s">
        <v>2</v>
      </c>
      <c r="D2">
        <v>25</v>
      </c>
      <c r="E2">
        <v>1.1000000000000001</v>
      </c>
      <c r="F2" t="s">
        <v>282</v>
      </c>
      <c r="G2" t="s">
        <v>3</v>
      </c>
      <c r="H2" t="s">
        <v>4</v>
      </c>
      <c r="I2">
        <f>(Table1[[#This Row],[var_id]]-1)*36</f>
        <v>864</v>
      </c>
    </row>
    <row r="3" spans="1:10" x14ac:dyDescent="0.25">
      <c r="A3" t="s">
        <v>5</v>
      </c>
      <c r="B3" t="s">
        <v>1</v>
      </c>
      <c r="C3" t="s">
        <v>2</v>
      </c>
      <c r="D3">
        <v>26</v>
      </c>
      <c r="E3">
        <v>1.2</v>
      </c>
      <c r="F3" t="s">
        <v>282</v>
      </c>
      <c r="G3" t="s">
        <v>3</v>
      </c>
      <c r="H3" t="s">
        <v>4</v>
      </c>
      <c r="I3">
        <f>(Table1[[#This Row],[var_id]]-1)*36</f>
        <v>900</v>
      </c>
    </row>
    <row r="4" spans="1:10" x14ac:dyDescent="0.25">
      <c r="A4" t="s">
        <v>6</v>
      </c>
      <c r="B4" t="s">
        <v>1</v>
      </c>
      <c r="C4" t="s">
        <v>7</v>
      </c>
      <c r="D4">
        <v>13</v>
      </c>
      <c r="E4">
        <v>1.3</v>
      </c>
      <c r="F4" t="s">
        <v>282</v>
      </c>
      <c r="G4" t="s">
        <v>3</v>
      </c>
      <c r="H4" t="s">
        <v>4</v>
      </c>
      <c r="I4" t="s">
        <v>8</v>
      </c>
    </row>
    <row r="5" spans="1:10" x14ac:dyDescent="0.25">
      <c r="A5" t="s">
        <v>9</v>
      </c>
      <c r="B5" t="s">
        <v>1</v>
      </c>
      <c r="C5" t="s">
        <v>7</v>
      </c>
      <c r="D5">
        <v>12</v>
      </c>
      <c r="E5">
        <v>1.4</v>
      </c>
      <c r="F5" t="s">
        <v>282</v>
      </c>
      <c r="G5" t="s">
        <v>3</v>
      </c>
      <c r="H5" t="s">
        <v>4</v>
      </c>
      <c r="I5" t="s">
        <v>10</v>
      </c>
    </row>
    <row r="6" spans="1:10" x14ac:dyDescent="0.25">
      <c r="A6" t="s">
        <v>11</v>
      </c>
      <c r="B6" t="s">
        <v>12</v>
      </c>
      <c r="C6" t="s">
        <v>2</v>
      </c>
      <c r="D6">
        <v>23</v>
      </c>
      <c r="E6">
        <v>2.1</v>
      </c>
      <c r="F6" t="s">
        <v>283</v>
      </c>
      <c r="G6" t="s">
        <v>3</v>
      </c>
      <c r="H6" t="s">
        <v>13</v>
      </c>
      <c r="I6">
        <f>(Table1[[#This Row],[var_id]]-1)*36</f>
        <v>792</v>
      </c>
    </row>
    <row r="7" spans="1:10" x14ac:dyDescent="0.25">
      <c r="A7" t="s">
        <v>14</v>
      </c>
      <c r="B7" t="s">
        <v>12</v>
      </c>
      <c r="C7" t="s">
        <v>7</v>
      </c>
      <c r="D7">
        <v>19</v>
      </c>
      <c r="E7">
        <v>2.2000000000000002</v>
      </c>
      <c r="F7" t="s">
        <v>283</v>
      </c>
      <c r="G7" t="s">
        <v>3</v>
      </c>
      <c r="H7" t="s">
        <v>15</v>
      </c>
      <c r="I7" t="s">
        <v>16</v>
      </c>
    </row>
    <row r="8" spans="1:10" x14ac:dyDescent="0.25">
      <c r="A8" t="s">
        <v>17</v>
      </c>
      <c r="B8" t="s">
        <v>12</v>
      </c>
      <c r="C8" t="s">
        <v>2</v>
      </c>
      <c r="D8">
        <v>12</v>
      </c>
      <c r="E8">
        <v>3.1</v>
      </c>
      <c r="F8" t="s">
        <v>284</v>
      </c>
      <c r="G8" t="s">
        <v>18</v>
      </c>
      <c r="H8" t="s">
        <v>19</v>
      </c>
      <c r="I8">
        <f>(Table1[[#This Row],[var_id]]-1)*36</f>
        <v>396</v>
      </c>
      <c r="J8" t="s">
        <v>268</v>
      </c>
    </row>
    <row r="9" spans="1:10" x14ac:dyDescent="0.25">
      <c r="A9" t="s">
        <v>20</v>
      </c>
      <c r="B9" t="s">
        <v>12</v>
      </c>
      <c r="C9" t="s">
        <v>7</v>
      </c>
      <c r="D9">
        <v>20</v>
      </c>
      <c r="E9">
        <v>3.2</v>
      </c>
      <c r="F9" t="s">
        <v>284</v>
      </c>
      <c r="G9" t="s">
        <v>18</v>
      </c>
      <c r="H9" t="s">
        <v>21</v>
      </c>
      <c r="I9" t="s">
        <v>22</v>
      </c>
    </row>
    <row r="10" spans="1:10" x14ac:dyDescent="0.25">
      <c r="A10" t="s">
        <v>23</v>
      </c>
      <c r="B10" t="s">
        <v>12</v>
      </c>
      <c r="C10" t="s">
        <v>7</v>
      </c>
      <c r="D10">
        <v>21</v>
      </c>
      <c r="E10">
        <v>3.3</v>
      </c>
      <c r="F10" t="s">
        <v>284</v>
      </c>
      <c r="G10" t="s">
        <v>18</v>
      </c>
      <c r="H10" t="s">
        <v>21</v>
      </c>
      <c r="I10" t="s">
        <v>24</v>
      </c>
    </row>
    <row r="11" spans="1:10" x14ac:dyDescent="0.25">
      <c r="A11" t="s">
        <v>25</v>
      </c>
      <c r="B11" t="s">
        <v>1</v>
      </c>
      <c r="C11" t="s">
        <v>2</v>
      </c>
      <c r="D11">
        <v>5</v>
      </c>
      <c r="E11">
        <v>4.0999999999999996</v>
      </c>
      <c r="F11" t="s">
        <v>285</v>
      </c>
      <c r="G11" t="s">
        <v>18</v>
      </c>
      <c r="H11" t="s">
        <v>4</v>
      </c>
      <c r="I11">
        <f>(Table1[[#This Row],[var_id]]-1)*36</f>
        <v>144</v>
      </c>
    </row>
    <row r="12" spans="1:10" x14ac:dyDescent="0.25">
      <c r="A12" t="s">
        <v>26</v>
      </c>
      <c r="B12" t="s">
        <v>1</v>
      </c>
      <c r="C12" t="s">
        <v>7</v>
      </c>
      <c r="D12">
        <v>7</v>
      </c>
      <c r="E12">
        <v>4.2</v>
      </c>
      <c r="F12" t="s">
        <v>285</v>
      </c>
      <c r="G12" t="s">
        <v>18</v>
      </c>
      <c r="H12" t="s">
        <v>4</v>
      </c>
      <c r="I12" t="s">
        <v>27</v>
      </c>
    </row>
    <row r="13" spans="1:10" x14ac:dyDescent="0.25">
      <c r="A13" t="s">
        <v>28</v>
      </c>
      <c r="B13" t="s">
        <v>1</v>
      </c>
      <c r="C13" t="s">
        <v>7</v>
      </c>
      <c r="D13">
        <v>23</v>
      </c>
      <c r="E13">
        <v>4.3</v>
      </c>
      <c r="F13" t="s">
        <v>285</v>
      </c>
      <c r="G13" t="s">
        <v>29</v>
      </c>
      <c r="H13" t="s">
        <v>4</v>
      </c>
      <c r="I13" t="s">
        <v>30</v>
      </c>
    </row>
    <row r="14" spans="1:10" x14ac:dyDescent="0.25">
      <c r="A14" t="s">
        <v>31</v>
      </c>
      <c r="B14" t="s">
        <v>32</v>
      </c>
      <c r="C14" t="s">
        <v>7</v>
      </c>
      <c r="D14">
        <v>0</v>
      </c>
      <c r="E14">
        <v>5.0999999999999996</v>
      </c>
      <c r="F14" t="s">
        <v>286</v>
      </c>
      <c r="G14" t="s">
        <v>18</v>
      </c>
      <c r="H14" t="s">
        <v>33</v>
      </c>
    </row>
    <row r="15" spans="1:10" x14ac:dyDescent="0.25">
      <c r="A15" t="s">
        <v>34</v>
      </c>
      <c r="B15" t="s">
        <v>12</v>
      </c>
      <c r="C15" t="s">
        <v>2</v>
      </c>
      <c r="D15">
        <v>11</v>
      </c>
      <c r="E15">
        <v>6.1</v>
      </c>
      <c r="F15" t="s">
        <v>287</v>
      </c>
      <c r="G15" t="s">
        <v>18</v>
      </c>
      <c r="H15" t="s">
        <v>35</v>
      </c>
      <c r="I15">
        <f>(Table1[[#This Row],[var_id]]-1)*36</f>
        <v>360</v>
      </c>
    </row>
    <row r="16" spans="1:10" x14ac:dyDescent="0.25">
      <c r="A16" t="s">
        <v>36</v>
      </c>
      <c r="B16" t="s">
        <v>37</v>
      </c>
      <c r="C16" t="s">
        <v>2</v>
      </c>
      <c r="D16">
        <v>1</v>
      </c>
      <c r="E16">
        <v>7.1</v>
      </c>
      <c r="F16" t="s">
        <v>288</v>
      </c>
      <c r="G16" t="s">
        <v>38</v>
      </c>
      <c r="H16" t="s">
        <v>39</v>
      </c>
      <c r="I16">
        <v>0</v>
      </c>
    </row>
    <row r="17" spans="1:10" x14ac:dyDescent="0.25">
      <c r="A17" t="s">
        <v>40</v>
      </c>
      <c r="B17" t="s">
        <v>12</v>
      </c>
      <c r="C17" t="s">
        <v>7</v>
      </c>
      <c r="D17">
        <v>1</v>
      </c>
      <c r="E17">
        <v>8.1</v>
      </c>
      <c r="F17" t="s">
        <v>289</v>
      </c>
      <c r="G17" t="s">
        <v>38</v>
      </c>
      <c r="H17" t="s">
        <v>41</v>
      </c>
      <c r="I17" t="s">
        <v>42</v>
      </c>
      <c r="J17" t="s">
        <v>249</v>
      </c>
    </row>
    <row r="18" spans="1:10" x14ac:dyDescent="0.25">
      <c r="A18" t="s">
        <v>43</v>
      </c>
      <c r="B18" t="s">
        <v>12</v>
      </c>
      <c r="C18" t="s">
        <v>7</v>
      </c>
      <c r="D18">
        <v>2</v>
      </c>
      <c r="E18">
        <v>8.1999999999999993</v>
      </c>
      <c r="F18" t="s">
        <v>289</v>
      </c>
      <c r="G18" t="s">
        <v>18</v>
      </c>
      <c r="H18" t="s">
        <v>41</v>
      </c>
      <c r="I18" t="s">
        <v>44</v>
      </c>
      <c r="J18" t="s">
        <v>253</v>
      </c>
    </row>
    <row r="19" spans="1:10" x14ac:dyDescent="0.25">
      <c r="A19" t="s">
        <v>45</v>
      </c>
      <c r="B19" t="s">
        <v>12</v>
      </c>
      <c r="C19" t="s">
        <v>7</v>
      </c>
      <c r="D19">
        <v>3</v>
      </c>
      <c r="E19">
        <v>8.3000000000000007</v>
      </c>
      <c r="F19" t="s">
        <v>289</v>
      </c>
      <c r="G19" t="s">
        <v>18</v>
      </c>
      <c r="H19" t="s">
        <v>41</v>
      </c>
      <c r="I19" t="s">
        <v>46</v>
      </c>
      <c r="J19" t="s">
        <v>254</v>
      </c>
    </row>
    <row r="20" spans="1:10" x14ac:dyDescent="0.25">
      <c r="A20" t="s">
        <v>47</v>
      </c>
      <c r="B20" t="s">
        <v>12</v>
      </c>
      <c r="C20" t="s">
        <v>7</v>
      </c>
      <c r="D20">
        <v>4</v>
      </c>
      <c r="E20">
        <v>8.4</v>
      </c>
      <c r="F20" t="s">
        <v>289</v>
      </c>
      <c r="G20" t="s">
        <v>18</v>
      </c>
      <c r="H20" t="s">
        <v>41</v>
      </c>
      <c r="I20" t="s">
        <v>48</v>
      </c>
      <c r="J20" t="s">
        <v>255</v>
      </c>
    </row>
    <row r="21" spans="1:10" x14ac:dyDescent="0.25">
      <c r="A21" t="s">
        <v>49</v>
      </c>
      <c r="B21" t="s">
        <v>12</v>
      </c>
      <c r="C21" t="s">
        <v>7</v>
      </c>
      <c r="D21">
        <v>5</v>
      </c>
      <c r="E21">
        <v>9.1</v>
      </c>
      <c r="F21" t="s">
        <v>290</v>
      </c>
      <c r="G21" t="s">
        <v>18</v>
      </c>
      <c r="H21" t="s">
        <v>41</v>
      </c>
      <c r="I21" t="s">
        <v>50</v>
      </c>
      <c r="J21" t="s">
        <v>256</v>
      </c>
    </row>
    <row r="22" spans="1:10" x14ac:dyDescent="0.25">
      <c r="A22" t="s">
        <v>51</v>
      </c>
      <c r="B22" t="s">
        <v>12</v>
      </c>
      <c r="C22" t="s">
        <v>7</v>
      </c>
      <c r="D22">
        <v>6</v>
      </c>
      <c r="E22">
        <v>9.1999999999999993</v>
      </c>
      <c r="F22" t="s">
        <v>290</v>
      </c>
      <c r="G22" t="s">
        <v>38</v>
      </c>
      <c r="H22" t="s">
        <v>41</v>
      </c>
      <c r="I22" t="s">
        <v>52</v>
      </c>
      <c r="J22" t="s">
        <v>257</v>
      </c>
    </row>
    <row r="23" spans="1:10" x14ac:dyDescent="0.25">
      <c r="A23" t="s">
        <v>53</v>
      </c>
      <c r="B23" t="s">
        <v>12</v>
      </c>
      <c r="C23" t="s">
        <v>7</v>
      </c>
      <c r="D23">
        <v>7</v>
      </c>
      <c r="E23">
        <v>9.3000000000000007</v>
      </c>
      <c r="F23" t="s">
        <v>290</v>
      </c>
      <c r="G23" t="s">
        <v>18</v>
      </c>
      <c r="H23" t="s">
        <v>41</v>
      </c>
      <c r="I23" t="s">
        <v>54</v>
      </c>
      <c r="J23" t="s">
        <v>258</v>
      </c>
    </row>
    <row r="24" spans="1:10" x14ac:dyDescent="0.25">
      <c r="A24" t="s">
        <v>55</v>
      </c>
      <c r="B24" t="s">
        <v>12</v>
      </c>
      <c r="C24" t="s">
        <v>7</v>
      </c>
      <c r="D24">
        <v>8</v>
      </c>
      <c r="E24">
        <v>9.4</v>
      </c>
      <c r="F24" t="s">
        <v>290</v>
      </c>
      <c r="G24" t="s">
        <v>18</v>
      </c>
      <c r="H24" t="s">
        <v>41</v>
      </c>
      <c r="I24" t="s">
        <v>56</v>
      </c>
      <c r="J24" t="s">
        <v>250</v>
      </c>
    </row>
    <row r="25" spans="1:10" x14ac:dyDescent="0.25">
      <c r="A25" t="s">
        <v>57</v>
      </c>
      <c r="B25" t="s">
        <v>12</v>
      </c>
      <c r="C25" t="s">
        <v>7</v>
      </c>
      <c r="D25">
        <v>9</v>
      </c>
      <c r="E25">
        <v>10.1</v>
      </c>
      <c r="F25" t="s">
        <v>291</v>
      </c>
      <c r="G25" t="s">
        <v>18</v>
      </c>
      <c r="H25" t="s">
        <v>41</v>
      </c>
      <c r="I25" t="s">
        <v>58</v>
      </c>
      <c r="J25" t="s">
        <v>259</v>
      </c>
    </row>
    <row r="26" spans="1:10" x14ac:dyDescent="0.25">
      <c r="A26" t="s">
        <v>59</v>
      </c>
      <c r="B26" t="s">
        <v>12</v>
      </c>
      <c r="C26" t="s">
        <v>7</v>
      </c>
      <c r="D26">
        <v>10</v>
      </c>
      <c r="E26">
        <v>10.199999999999999</v>
      </c>
      <c r="F26" t="s">
        <v>291</v>
      </c>
      <c r="G26" t="s">
        <v>18</v>
      </c>
      <c r="H26" t="s">
        <v>41</v>
      </c>
      <c r="I26" t="s">
        <v>60</v>
      </c>
      <c r="J26" t="s">
        <v>260</v>
      </c>
    </row>
    <row r="27" spans="1:10" x14ac:dyDescent="0.25">
      <c r="A27" t="s">
        <v>61</v>
      </c>
      <c r="B27" t="s">
        <v>12</v>
      </c>
      <c r="C27" t="s">
        <v>7</v>
      </c>
      <c r="D27">
        <v>11</v>
      </c>
      <c r="E27">
        <v>10.3</v>
      </c>
      <c r="F27" t="s">
        <v>291</v>
      </c>
      <c r="G27" t="s">
        <v>18</v>
      </c>
      <c r="H27" t="s">
        <v>41</v>
      </c>
      <c r="I27" t="s">
        <v>62</v>
      </c>
      <c r="J27" t="s">
        <v>261</v>
      </c>
    </row>
    <row r="28" spans="1:10" x14ac:dyDescent="0.25">
      <c r="A28" t="s">
        <v>63</v>
      </c>
      <c r="B28" t="s">
        <v>12</v>
      </c>
      <c r="C28" t="s">
        <v>7</v>
      </c>
      <c r="D28">
        <v>12</v>
      </c>
      <c r="E28">
        <v>10.4</v>
      </c>
      <c r="F28" t="s">
        <v>291</v>
      </c>
      <c r="G28" t="s">
        <v>18</v>
      </c>
      <c r="H28" t="s">
        <v>41</v>
      </c>
      <c r="I28" t="s">
        <v>64</v>
      </c>
      <c r="J28" t="s">
        <v>262</v>
      </c>
    </row>
    <row r="29" spans="1:10" x14ac:dyDescent="0.25">
      <c r="A29" t="s">
        <v>65</v>
      </c>
      <c r="B29" t="s">
        <v>12</v>
      </c>
      <c r="C29" t="s">
        <v>7</v>
      </c>
      <c r="D29">
        <v>22</v>
      </c>
      <c r="E29">
        <v>11.1</v>
      </c>
      <c r="F29" t="s">
        <v>292</v>
      </c>
      <c r="G29" t="s">
        <v>18</v>
      </c>
      <c r="H29" t="s">
        <v>66</v>
      </c>
      <c r="I29" t="s">
        <v>67</v>
      </c>
    </row>
    <row r="30" spans="1:10" x14ac:dyDescent="0.25">
      <c r="A30" t="s">
        <v>68</v>
      </c>
      <c r="B30" t="s">
        <v>12</v>
      </c>
      <c r="C30" t="s">
        <v>2</v>
      </c>
      <c r="D30">
        <v>14</v>
      </c>
      <c r="E30">
        <v>12.1</v>
      </c>
      <c r="F30" t="s">
        <v>293</v>
      </c>
      <c r="G30" t="s">
        <v>18</v>
      </c>
      <c r="H30" t="s">
        <v>41</v>
      </c>
      <c r="I30">
        <f>(Table1[[#This Row],[var_id]]-1)*36</f>
        <v>468</v>
      </c>
      <c r="J30" t="s">
        <v>270</v>
      </c>
    </row>
    <row r="31" spans="1:10" x14ac:dyDescent="0.25">
      <c r="A31" t="s">
        <v>69</v>
      </c>
      <c r="B31" t="s">
        <v>12</v>
      </c>
      <c r="C31" t="s">
        <v>2</v>
      </c>
      <c r="D31">
        <v>15</v>
      </c>
      <c r="E31">
        <v>12.2</v>
      </c>
      <c r="F31" t="s">
        <v>293</v>
      </c>
      <c r="G31" t="s">
        <v>18</v>
      </c>
      <c r="H31" t="s">
        <v>41</v>
      </c>
      <c r="I31">
        <f>(Table1[[#This Row],[var_id]]-1)*36</f>
        <v>504</v>
      </c>
      <c r="J31" t="s">
        <v>252</v>
      </c>
    </row>
    <row r="32" spans="1:10" x14ac:dyDescent="0.25">
      <c r="A32" t="s">
        <v>70</v>
      </c>
      <c r="B32" t="s">
        <v>12</v>
      </c>
      <c r="C32" t="s">
        <v>2</v>
      </c>
      <c r="D32">
        <v>16</v>
      </c>
      <c r="E32">
        <v>12.3</v>
      </c>
      <c r="F32" t="s">
        <v>293</v>
      </c>
      <c r="G32" t="s">
        <v>18</v>
      </c>
      <c r="H32" t="s">
        <v>41</v>
      </c>
      <c r="I32">
        <f>(Table1[[#This Row],[var_id]]-1)*36</f>
        <v>540</v>
      </c>
      <c r="J32" t="s">
        <v>271</v>
      </c>
    </row>
    <row r="33" spans="1:9" x14ac:dyDescent="0.25">
      <c r="A33" t="s">
        <v>71</v>
      </c>
      <c r="B33" t="s">
        <v>1</v>
      </c>
      <c r="C33" t="s">
        <v>7</v>
      </c>
      <c r="D33">
        <v>1</v>
      </c>
      <c r="E33">
        <v>13.1</v>
      </c>
      <c r="F33" t="s">
        <v>294</v>
      </c>
      <c r="G33" t="s">
        <v>38</v>
      </c>
      <c r="H33" t="s">
        <v>4</v>
      </c>
      <c r="I33" t="s">
        <v>72</v>
      </c>
    </row>
    <row r="34" spans="1:9" x14ac:dyDescent="0.25">
      <c r="A34" t="s">
        <v>73</v>
      </c>
      <c r="B34" t="s">
        <v>1</v>
      </c>
      <c r="C34" t="s">
        <v>7</v>
      </c>
      <c r="D34">
        <v>2</v>
      </c>
      <c r="E34">
        <v>13.2</v>
      </c>
      <c r="F34" t="s">
        <v>294</v>
      </c>
      <c r="G34" t="s">
        <v>18</v>
      </c>
      <c r="H34" t="s">
        <v>4</v>
      </c>
      <c r="I34" t="s">
        <v>74</v>
      </c>
    </row>
    <row r="35" spans="1:9" x14ac:dyDescent="0.25">
      <c r="A35" t="s">
        <v>75</v>
      </c>
      <c r="B35" t="s">
        <v>1</v>
      </c>
      <c r="C35" t="s">
        <v>7</v>
      </c>
      <c r="D35">
        <v>3</v>
      </c>
      <c r="E35">
        <v>13.3</v>
      </c>
      <c r="F35" t="s">
        <v>294</v>
      </c>
      <c r="G35" t="s">
        <v>18</v>
      </c>
      <c r="H35" t="s">
        <v>4</v>
      </c>
      <c r="I35" t="s">
        <v>76</v>
      </c>
    </row>
    <row r="36" spans="1:9" x14ac:dyDescent="0.25">
      <c r="A36" t="s">
        <v>77</v>
      </c>
      <c r="B36" t="s">
        <v>1</v>
      </c>
      <c r="C36" t="s">
        <v>7</v>
      </c>
      <c r="D36">
        <v>4</v>
      </c>
      <c r="E36">
        <v>13.4</v>
      </c>
      <c r="F36" t="s">
        <v>294</v>
      </c>
      <c r="G36" t="s">
        <v>18</v>
      </c>
      <c r="H36" t="s">
        <v>4</v>
      </c>
      <c r="I36" t="s">
        <v>78</v>
      </c>
    </row>
    <row r="37" spans="1:9" x14ac:dyDescent="0.25">
      <c r="A37" t="s">
        <v>79</v>
      </c>
      <c r="B37" t="s">
        <v>32</v>
      </c>
      <c r="C37" t="s">
        <v>7</v>
      </c>
      <c r="D37">
        <v>1</v>
      </c>
      <c r="E37">
        <v>14.1</v>
      </c>
      <c r="F37" t="s">
        <v>295</v>
      </c>
      <c r="G37" t="s">
        <v>18</v>
      </c>
      <c r="H37" t="s">
        <v>33</v>
      </c>
    </row>
    <row r="38" spans="1:9" x14ac:dyDescent="0.25">
      <c r="A38" t="s">
        <v>80</v>
      </c>
      <c r="B38" t="s">
        <v>32</v>
      </c>
      <c r="C38" t="s">
        <v>7</v>
      </c>
      <c r="D38">
        <v>2</v>
      </c>
      <c r="E38">
        <v>15.1</v>
      </c>
      <c r="F38" t="s">
        <v>296</v>
      </c>
      <c r="G38" t="s">
        <v>18</v>
      </c>
      <c r="H38" t="s">
        <v>33</v>
      </c>
    </row>
    <row r="39" spans="1:9" x14ac:dyDescent="0.25">
      <c r="A39" t="s">
        <v>81</v>
      </c>
      <c r="B39" t="s">
        <v>1</v>
      </c>
      <c r="C39" t="s">
        <v>2</v>
      </c>
      <c r="D39">
        <v>8</v>
      </c>
      <c r="E39">
        <v>16.100000000000001</v>
      </c>
      <c r="F39" t="s">
        <v>297</v>
      </c>
      <c r="G39" t="s">
        <v>18</v>
      </c>
      <c r="H39" t="s">
        <v>4</v>
      </c>
      <c r="I39">
        <f>(Table1[[#This Row],[var_id]]-1)*36</f>
        <v>252</v>
      </c>
    </row>
    <row r="40" spans="1:9" x14ac:dyDescent="0.25">
      <c r="A40" t="s">
        <v>82</v>
      </c>
      <c r="B40" t="s">
        <v>1</v>
      </c>
      <c r="C40" t="s">
        <v>7</v>
      </c>
      <c r="D40">
        <v>27</v>
      </c>
      <c r="E40">
        <v>16.2</v>
      </c>
      <c r="F40" t="s">
        <v>297</v>
      </c>
      <c r="G40" t="s">
        <v>18</v>
      </c>
      <c r="H40" t="s">
        <v>4</v>
      </c>
      <c r="I40" t="s">
        <v>83</v>
      </c>
    </row>
    <row r="41" spans="1:9" x14ac:dyDescent="0.25">
      <c r="A41" t="s">
        <v>84</v>
      </c>
      <c r="B41" t="s">
        <v>1</v>
      </c>
      <c r="C41" t="s">
        <v>2</v>
      </c>
      <c r="E41">
        <v>17.100000000000001</v>
      </c>
      <c r="F41" t="s">
        <v>298</v>
      </c>
      <c r="G41" t="s">
        <v>29</v>
      </c>
      <c r="H41" t="s">
        <v>4</v>
      </c>
    </row>
    <row r="42" spans="1:9" x14ac:dyDescent="0.25">
      <c r="A42" t="s">
        <v>85</v>
      </c>
      <c r="B42" t="s">
        <v>1</v>
      </c>
      <c r="C42" t="s">
        <v>7</v>
      </c>
      <c r="E42">
        <v>17.2</v>
      </c>
      <c r="F42" t="s">
        <v>298</v>
      </c>
      <c r="G42" t="s">
        <v>29</v>
      </c>
      <c r="H42" t="s">
        <v>4</v>
      </c>
    </row>
    <row r="43" spans="1:9" x14ac:dyDescent="0.25">
      <c r="B43" t="s">
        <v>86</v>
      </c>
      <c r="C43" t="s">
        <v>7</v>
      </c>
      <c r="E43">
        <v>18.100000000000001</v>
      </c>
      <c r="F43" t="s">
        <v>299</v>
      </c>
      <c r="G43" t="s">
        <v>29</v>
      </c>
      <c r="H43" t="s">
        <v>87</v>
      </c>
    </row>
    <row r="44" spans="1:9" x14ac:dyDescent="0.25">
      <c r="A44" t="s">
        <v>88</v>
      </c>
      <c r="B44" t="s">
        <v>37</v>
      </c>
      <c r="C44" t="s">
        <v>2</v>
      </c>
      <c r="D44">
        <v>2</v>
      </c>
      <c r="E44">
        <v>18.2</v>
      </c>
      <c r="F44" t="s">
        <v>299</v>
      </c>
      <c r="G44" t="s">
        <v>18</v>
      </c>
      <c r="H44" t="s">
        <v>87</v>
      </c>
      <c r="I44">
        <v>4</v>
      </c>
    </row>
    <row r="45" spans="1:9" x14ac:dyDescent="0.25">
      <c r="A45" t="s">
        <v>89</v>
      </c>
      <c r="B45" t="s">
        <v>1</v>
      </c>
      <c r="C45" t="s">
        <v>7</v>
      </c>
      <c r="D45">
        <v>19</v>
      </c>
      <c r="E45">
        <v>19.100000000000001</v>
      </c>
      <c r="F45" t="s">
        <v>300</v>
      </c>
      <c r="G45" t="s">
        <v>18</v>
      </c>
      <c r="H45" t="s">
        <v>4</v>
      </c>
      <c r="I45" t="s">
        <v>90</v>
      </c>
    </row>
    <row r="46" spans="1:9" x14ac:dyDescent="0.25">
      <c r="A46" t="s">
        <v>91</v>
      </c>
      <c r="B46" t="s">
        <v>1</v>
      </c>
      <c r="C46" t="s">
        <v>7</v>
      </c>
      <c r="D46">
        <v>20</v>
      </c>
      <c r="E46">
        <v>19.2</v>
      </c>
      <c r="F46" t="s">
        <v>300</v>
      </c>
      <c r="G46" t="s">
        <v>18</v>
      </c>
      <c r="H46" t="s">
        <v>4</v>
      </c>
      <c r="I46" t="s">
        <v>92</v>
      </c>
    </row>
    <row r="47" spans="1:9" x14ac:dyDescent="0.25">
      <c r="A47" t="s">
        <v>93</v>
      </c>
      <c r="B47" t="s">
        <v>1</v>
      </c>
      <c r="C47" t="s">
        <v>7</v>
      </c>
      <c r="D47">
        <v>21</v>
      </c>
      <c r="E47">
        <v>19.3</v>
      </c>
      <c r="F47" t="s">
        <v>300</v>
      </c>
      <c r="G47" t="s">
        <v>18</v>
      </c>
      <c r="H47" t="s">
        <v>4</v>
      </c>
      <c r="I47" t="s">
        <v>94</v>
      </c>
    </row>
    <row r="48" spans="1:9" x14ac:dyDescent="0.25">
      <c r="A48" t="s">
        <v>95</v>
      </c>
      <c r="B48" t="s">
        <v>1</v>
      </c>
      <c r="C48" t="s">
        <v>7</v>
      </c>
      <c r="D48">
        <v>22</v>
      </c>
      <c r="E48">
        <v>19.399999999999999</v>
      </c>
      <c r="F48" t="s">
        <v>300</v>
      </c>
      <c r="G48" t="s">
        <v>18</v>
      </c>
      <c r="H48" t="s">
        <v>4</v>
      </c>
      <c r="I48" t="s">
        <v>96</v>
      </c>
    </row>
    <row r="49" spans="1:10" x14ac:dyDescent="0.25">
      <c r="A49" t="s">
        <v>97</v>
      </c>
      <c r="B49" t="s">
        <v>1</v>
      </c>
      <c r="C49" t="s">
        <v>2</v>
      </c>
      <c r="D49">
        <v>6</v>
      </c>
      <c r="E49">
        <v>20.100000000000001</v>
      </c>
      <c r="F49" t="s">
        <v>301</v>
      </c>
      <c r="G49" t="s">
        <v>3</v>
      </c>
      <c r="H49" t="s">
        <v>4</v>
      </c>
      <c r="I49">
        <f>(Table1[[#This Row],[var_id]]-1)*36</f>
        <v>180</v>
      </c>
    </row>
    <row r="50" spans="1:10" x14ac:dyDescent="0.25">
      <c r="A50" t="s">
        <v>98</v>
      </c>
      <c r="B50" t="s">
        <v>1</v>
      </c>
      <c r="C50" t="s">
        <v>2</v>
      </c>
      <c r="D50">
        <v>7</v>
      </c>
      <c r="E50">
        <v>20.2</v>
      </c>
      <c r="F50" t="s">
        <v>301</v>
      </c>
      <c r="G50" t="s">
        <v>3</v>
      </c>
      <c r="H50" t="s">
        <v>4</v>
      </c>
      <c r="I50">
        <f>(Table1[[#This Row],[var_id]]-1)*36</f>
        <v>216</v>
      </c>
    </row>
    <row r="51" spans="1:10" x14ac:dyDescent="0.25">
      <c r="A51" t="s">
        <v>99</v>
      </c>
      <c r="B51" t="s">
        <v>1</v>
      </c>
      <c r="C51" t="s">
        <v>7</v>
      </c>
      <c r="D51">
        <v>9</v>
      </c>
      <c r="E51">
        <v>20.3</v>
      </c>
      <c r="F51" t="s">
        <v>301</v>
      </c>
      <c r="G51" t="s">
        <v>18</v>
      </c>
      <c r="H51" t="s">
        <v>4</v>
      </c>
      <c r="I51" t="s">
        <v>100</v>
      </c>
    </row>
    <row r="52" spans="1:10" x14ac:dyDescent="0.25">
      <c r="A52" t="s">
        <v>101</v>
      </c>
      <c r="B52" t="s">
        <v>1</v>
      </c>
      <c r="C52" t="s">
        <v>7</v>
      </c>
      <c r="D52">
        <v>25</v>
      </c>
      <c r="E52">
        <v>20.399999999999999</v>
      </c>
      <c r="F52" t="s">
        <v>301</v>
      </c>
      <c r="G52" t="s">
        <v>18</v>
      </c>
      <c r="H52" t="s">
        <v>4</v>
      </c>
      <c r="I52" t="s">
        <v>102</v>
      </c>
    </row>
    <row r="53" spans="1:10" x14ac:dyDescent="0.25">
      <c r="A53" t="s">
        <v>103</v>
      </c>
      <c r="B53" t="s">
        <v>1</v>
      </c>
      <c r="C53" t="s">
        <v>7</v>
      </c>
      <c r="D53">
        <v>10</v>
      </c>
      <c r="E53">
        <v>20.5</v>
      </c>
      <c r="F53" t="s">
        <v>301</v>
      </c>
      <c r="G53" t="s">
        <v>18</v>
      </c>
      <c r="H53" t="s">
        <v>4</v>
      </c>
      <c r="I53" t="s">
        <v>104</v>
      </c>
    </row>
    <row r="54" spans="1:10" x14ac:dyDescent="0.25">
      <c r="A54" t="s">
        <v>105</v>
      </c>
      <c r="B54" t="s">
        <v>1</v>
      </c>
      <c r="C54" t="s">
        <v>7</v>
      </c>
      <c r="D54">
        <v>26</v>
      </c>
      <c r="E54">
        <v>20.6</v>
      </c>
      <c r="F54" t="s">
        <v>301</v>
      </c>
      <c r="G54" t="s">
        <v>18</v>
      </c>
      <c r="H54" t="s">
        <v>4</v>
      </c>
      <c r="I54" t="s">
        <v>106</v>
      </c>
    </row>
    <row r="55" spans="1:10" x14ac:dyDescent="0.25">
      <c r="A55" t="s">
        <v>107</v>
      </c>
      <c r="B55" t="s">
        <v>1</v>
      </c>
      <c r="C55" t="s">
        <v>7</v>
      </c>
      <c r="D55">
        <v>11</v>
      </c>
      <c r="E55">
        <v>20.7</v>
      </c>
      <c r="F55" t="s">
        <v>301</v>
      </c>
      <c r="G55" t="s">
        <v>18</v>
      </c>
      <c r="H55" t="s">
        <v>4</v>
      </c>
      <c r="I55" t="s">
        <v>108</v>
      </c>
    </row>
    <row r="56" spans="1:10" x14ac:dyDescent="0.25">
      <c r="A56" t="s">
        <v>109</v>
      </c>
      <c r="B56" t="s">
        <v>12</v>
      </c>
      <c r="C56" t="s">
        <v>7</v>
      </c>
      <c r="D56">
        <v>16</v>
      </c>
      <c r="E56">
        <v>21.1</v>
      </c>
      <c r="F56" t="s">
        <v>302</v>
      </c>
      <c r="G56" t="s">
        <v>3</v>
      </c>
      <c r="H56" t="s">
        <v>41</v>
      </c>
      <c r="I56" t="s">
        <v>110</v>
      </c>
      <c r="J56" t="s">
        <v>265</v>
      </c>
    </row>
    <row r="57" spans="1:10" x14ac:dyDescent="0.25">
      <c r="A57" t="s">
        <v>111</v>
      </c>
      <c r="B57" t="s">
        <v>1</v>
      </c>
      <c r="C57" t="s">
        <v>2</v>
      </c>
      <c r="D57">
        <v>27</v>
      </c>
      <c r="E57">
        <v>22.1</v>
      </c>
      <c r="F57" t="s">
        <v>303</v>
      </c>
      <c r="G57" t="s">
        <v>3</v>
      </c>
      <c r="H57" t="s">
        <v>4</v>
      </c>
      <c r="I57">
        <f>(Table1[[#This Row],[var_id]]-1)*36</f>
        <v>936</v>
      </c>
    </row>
    <row r="58" spans="1:10" x14ac:dyDescent="0.25">
      <c r="A58" t="s">
        <v>112</v>
      </c>
      <c r="B58" t="s">
        <v>1</v>
      </c>
      <c r="C58" t="s">
        <v>2</v>
      </c>
      <c r="D58">
        <v>28</v>
      </c>
      <c r="E58">
        <v>22.2</v>
      </c>
      <c r="F58" t="s">
        <v>303</v>
      </c>
      <c r="G58" t="s">
        <v>3</v>
      </c>
      <c r="H58" t="s">
        <v>4</v>
      </c>
      <c r="I58">
        <f>(Table1[[#This Row],[var_id]]-1)*36</f>
        <v>972</v>
      </c>
    </row>
    <row r="59" spans="1:10" x14ac:dyDescent="0.25">
      <c r="A59" t="s">
        <v>113</v>
      </c>
      <c r="B59" t="s">
        <v>1</v>
      </c>
      <c r="C59" t="s">
        <v>7</v>
      </c>
      <c r="D59">
        <v>29</v>
      </c>
      <c r="E59">
        <v>22.3</v>
      </c>
      <c r="F59" t="s">
        <v>303</v>
      </c>
      <c r="G59" t="s">
        <v>3</v>
      </c>
      <c r="H59" t="s">
        <v>4</v>
      </c>
      <c r="I59" t="s">
        <v>114</v>
      </c>
    </row>
    <row r="60" spans="1:10" x14ac:dyDescent="0.25">
      <c r="A60" t="s">
        <v>115</v>
      </c>
      <c r="B60" t="s">
        <v>1</v>
      </c>
      <c r="C60" t="s">
        <v>7</v>
      </c>
      <c r="D60">
        <v>28</v>
      </c>
      <c r="E60">
        <v>22.4</v>
      </c>
      <c r="F60" t="s">
        <v>303</v>
      </c>
      <c r="G60" t="s">
        <v>3</v>
      </c>
      <c r="H60" t="s">
        <v>4</v>
      </c>
      <c r="I60" t="s">
        <v>116</v>
      </c>
    </row>
    <row r="61" spans="1:10" x14ac:dyDescent="0.25">
      <c r="A61" t="s">
        <v>117</v>
      </c>
      <c r="B61" t="s">
        <v>1</v>
      </c>
      <c r="C61" t="s">
        <v>7</v>
      </c>
      <c r="D61">
        <v>8</v>
      </c>
      <c r="E61">
        <v>23.1</v>
      </c>
      <c r="F61" t="s">
        <v>304</v>
      </c>
      <c r="G61" t="s">
        <v>18</v>
      </c>
      <c r="H61" t="s">
        <v>4</v>
      </c>
      <c r="I61" t="s">
        <v>118</v>
      </c>
    </row>
    <row r="62" spans="1:10" x14ac:dyDescent="0.25">
      <c r="A62" t="s">
        <v>119</v>
      </c>
      <c r="B62" t="s">
        <v>1</v>
      </c>
      <c r="C62" t="s">
        <v>7</v>
      </c>
      <c r="D62">
        <v>24</v>
      </c>
      <c r="E62">
        <v>23.2</v>
      </c>
      <c r="F62" t="s">
        <v>304</v>
      </c>
      <c r="G62" t="s">
        <v>38</v>
      </c>
      <c r="H62" t="s">
        <v>4</v>
      </c>
      <c r="I62" t="s">
        <v>120</v>
      </c>
    </row>
    <row r="63" spans="1:10" x14ac:dyDescent="0.25">
      <c r="A63" t="s">
        <v>121</v>
      </c>
      <c r="B63" t="s">
        <v>1</v>
      </c>
      <c r="C63" t="s">
        <v>2</v>
      </c>
      <c r="D63">
        <v>3</v>
      </c>
      <c r="E63">
        <v>23.3</v>
      </c>
      <c r="F63" t="s">
        <v>304</v>
      </c>
      <c r="G63" t="s">
        <v>18</v>
      </c>
      <c r="H63" t="s">
        <v>4</v>
      </c>
      <c r="I63">
        <f>(Table1[[#This Row],[var_id]]-1)*36</f>
        <v>72</v>
      </c>
    </row>
    <row r="64" spans="1:10" x14ac:dyDescent="0.25">
      <c r="A64" t="s">
        <v>122</v>
      </c>
      <c r="B64" t="s">
        <v>1</v>
      </c>
      <c r="C64" t="s">
        <v>2</v>
      </c>
      <c r="D64">
        <v>4</v>
      </c>
      <c r="E64">
        <v>23.4</v>
      </c>
      <c r="F64" t="s">
        <v>304</v>
      </c>
      <c r="G64" t="s">
        <v>18</v>
      </c>
      <c r="H64" t="s">
        <v>4</v>
      </c>
      <c r="I64">
        <f>(Table1[[#This Row],[var_id]]-1)*36</f>
        <v>108</v>
      </c>
    </row>
    <row r="65" spans="1:10" x14ac:dyDescent="0.25">
      <c r="A65" t="s">
        <v>123</v>
      </c>
      <c r="B65" t="s">
        <v>12</v>
      </c>
      <c r="C65" t="s">
        <v>2</v>
      </c>
      <c r="D65">
        <v>13</v>
      </c>
      <c r="E65">
        <v>24.1</v>
      </c>
      <c r="F65" t="s">
        <v>305</v>
      </c>
      <c r="G65" t="s">
        <v>3</v>
      </c>
      <c r="H65" t="s">
        <v>19</v>
      </c>
      <c r="I65">
        <f>(Table1[[#This Row],[var_id]]-1)*36</f>
        <v>432</v>
      </c>
      <c r="J65" t="s">
        <v>269</v>
      </c>
    </row>
    <row r="66" spans="1:10" x14ac:dyDescent="0.25">
      <c r="A66" t="s">
        <v>124</v>
      </c>
      <c r="B66" t="s">
        <v>12</v>
      </c>
      <c r="C66" t="s">
        <v>7</v>
      </c>
      <c r="D66">
        <v>13</v>
      </c>
      <c r="E66">
        <v>24.2</v>
      </c>
      <c r="F66" t="s">
        <v>305</v>
      </c>
      <c r="G66" t="s">
        <v>3</v>
      </c>
      <c r="H66" t="s">
        <v>19</v>
      </c>
      <c r="I66" t="s">
        <v>125</v>
      </c>
      <c r="J66" t="s">
        <v>263</v>
      </c>
    </row>
    <row r="67" spans="1:10" x14ac:dyDescent="0.25">
      <c r="A67" t="s">
        <v>126</v>
      </c>
      <c r="B67" t="s">
        <v>1</v>
      </c>
      <c r="C67" t="s">
        <v>7</v>
      </c>
      <c r="D67">
        <v>15</v>
      </c>
      <c r="E67">
        <v>25.1</v>
      </c>
      <c r="F67" t="s">
        <v>306</v>
      </c>
      <c r="G67" t="s">
        <v>3</v>
      </c>
      <c r="H67" t="s">
        <v>4</v>
      </c>
      <c r="I67" t="s">
        <v>127</v>
      </c>
    </row>
    <row r="68" spans="1:10" x14ac:dyDescent="0.25">
      <c r="A68" t="s">
        <v>128</v>
      </c>
      <c r="B68" t="s">
        <v>1</v>
      </c>
      <c r="C68" t="s">
        <v>7</v>
      </c>
      <c r="D68">
        <v>16</v>
      </c>
      <c r="E68">
        <v>25.2</v>
      </c>
      <c r="F68" t="s">
        <v>306</v>
      </c>
      <c r="G68" t="s">
        <v>3</v>
      </c>
      <c r="H68" t="s">
        <v>4</v>
      </c>
      <c r="I68" t="s">
        <v>129</v>
      </c>
    </row>
    <row r="69" spans="1:10" x14ac:dyDescent="0.25">
      <c r="A69" t="s">
        <v>130</v>
      </c>
      <c r="B69" t="s">
        <v>1</v>
      </c>
      <c r="C69" t="s">
        <v>2</v>
      </c>
      <c r="D69">
        <v>29</v>
      </c>
      <c r="E69">
        <v>26.1</v>
      </c>
      <c r="F69" t="s">
        <v>307</v>
      </c>
      <c r="G69" t="s">
        <v>3</v>
      </c>
      <c r="H69" t="s">
        <v>4</v>
      </c>
      <c r="I69">
        <f>(Table1[[#This Row],[var_id]]-1)*36</f>
        <v>1008</v>
      </c>
    </row>
    <row r="70" spans="1:10" x14ac:dyDescent="0.25">
      <c r="A70" t="s">
        <v>131</v>
      </c>
      <c r="B70" t="s">
        <v>1</v>
      </c>
      <c r="C70" t="s">
        <v>7</v>
      </c>
      <c r="D70">
        <v>14</v>
      </c>
      <c r="E70">
        <v>26.2</v>
      </c>
      <c r="F70" t="s">
        <v>307</v>
      </c>
      <c r="G70" t="s">
        <v>3</v>
      </c>
      <c r="H70" t="s">
        <v>4</v>
      </c>
      <c r="I70" t="s">
        <v>132</v>
      </c>
    </row>
    <row r="71" spans="1:10" x14ac:dyDescent="0.25">
      <c r="A71" t="s">
        <v>133</v>
      </c>
      <c r="B71" t="s">
        <v>1</v>
      </c>
      <c r="C71" t="s">
        <v>7</v>
      </c>
      <c r="E71">
        <v>26.3</v>
      </c>
      <c r="F71" t="s">
        <v>307</v>
      </c>
      <c r="G71" t="s">
        <v>29</v>
      </c>
      <c r="H71" t="s">
        <v>4</v>
      </c>
    </row>
    <row r="72" spans="1:10" x14ac:dyDescent="0.25">
      <c r="A72" t="s">
        <v>134</v>
      </c>
      <c r="B72" t="s">
        <v>1</v>
      </c>
      <c r="C72" t="s">
        <v>7</v>
      </c>
      <c r="E72">
        <v>26.4</v>
      </c>
      <c r="F72" t="s">
        <v>307</v>
      </c>
      <c r="G72" t="s">
        <v>29</v>
      </c>
      <c r="H72" t="s">
        <v>4</v>
      </c>
    </row>
    <row r="73" spans="1:10" x14ac:dyDescent="0.25">
      <c r="A73" t="s">
        <v>135</v>
      </c>
      <c r="B73" t="s">
        <v>12</v>
      </c>
      <c r="C73" t="s">
        <v>7</v>
      </c>
      <c r="D73">
        <v>14</v>
      </c>
      <c r="E73">
        <v>27.1</v>
      </c>
      <c r="F73" t="s">
        <v>308</v>
      </c>
      <c r="G73" t="s">
        <v>3</v>
      </c>
      <c r="H73" t="s">
        <v>19</v>
      </c>
      <c r="I73" t="s">
        <v>136</v>
      </c>
      <c r="J73" t="s">
        <v>264</v>
      </c>
    </row>
    <row r="74" spans="1:10" x14ac:dyDescent="0.25">
      <c r="A74" t="s">
        <v>137</v>
      </c>
      <c r="B74" t="s">
        <v>12</v>
      </c>
      <c r="C74" t="s">
        <v>7</v>
      </c>
      <c r="D74">
        <v>15</v>
      </c>
      <c r="E74">
        <v>27.2</v>
      </c>
      <c r="F74" t="s">
        <v>308</v>
      </c>
      <c r="G74" t="s">
        <v>3</v>
      </c>
      <c r="H74" t="s">
        <v>19</v>
      </c>
      <c r="I74" t="s">
        <v>138</v>
      </c>
      <c r="J74" t="s">
        <v>251</v>
      </c>
    </row>
    <row r="75" spans="1:10" x14ac:dyDescent="0.25">
      <c r="A75" t="s">
        <v>139</v>
      </c>
      <c r="B75" t="s">
        <v>12</v>
      </c>
      <c r="C75" t="s">
        <v>7</v>
      </c>
      <c r="D75">
        <v>17</v>
      </c>
      <c r="E75">
        <v>28.1</v>
      </c>
      <c r="F75" t="s">
        <v>309</v>
      </c>
      <c r="G75" t="s">
        <v>3</v>
      </c>
      <c r="H75" t="s">
        <v>19</v>
      </c>
      <c r="I75" t="s">
        <v>140</v>
      </c>
      <c r="J75" t="s">
        <v>266</v>
      </c>
    </row>
    <row r="76" spans="1:10" x14ac:dyDescent="0.25">
      <c r="A76" t="s">
        <v>141</v>
      </c>
      <c r="B76" t="s">
        <v>12</v>
      </c>
      <c r="C76" t="s">
        <v>7</v>
      </c>
      <c r="D76">
        <v>27</v>
      </c>
      <c r="E76">
        <v>28.2</v>
      </c>
      <c r="F76" t="s">
        <v>309</v>
      </c>
      <c r="G76" t="s">
        <v>3</v>
      </c>
      <c r="H76" t="s">
        <v>142</v>
      </c>
      <c r="I76" t="s">
        <v>143</v>
      </c>
      <c r="J76" t="s">
        <v>267</v>
      </c>
    </row>
    <row r="77" spans="1:10" x14ac:dyDescent="0.25">
      <c r="A77" t="s">
        <v>144</v>
      </c>
      <c r="B77" t="s">
        <v>12</v>
      </c>
      <c r="C77" t="s">
        <v>2</v>
      </c>
      <c r="D77">
        <v>17</v>
      </c>
      <c r="E77">
        <v>31.1</v>
      </c>
      <c r="F77" t="s">
        <v>310</v>
      </c>
      <c r="G77" t="s">
        <v>18</v>
      </c>
      <c r="H77" t="s">
        <v>35</v>
      </c>
      <c r="I77">
        <f>(Table1[[#This Row],[var_id]]-1)*36</f>
        <v>576</v>
      </c>
    </row>
    <row r="78" spans="1:10" x14ac:dyDescent="0.25">
      <c r="A78" t="s">
        <v>145</v>
      </c>
      <c r="B78" t="s">
        <v>12</v>
      </c>
      <c r="C78" t="s">
        <v>2</v>
      </c>
      <c r="D78">
        <v>18</v>
      </c>
      <c r="E78">
        <v>31.2</v>
      </c>
      <c r="F78" t="s">
        <v>310</v>
      </c>
      <c r="G78" t="s">
        <v>18</v>
      </c>
      <c r="H78" t="s">
        <v>35</v>
      </c>
      <c r="I78">
        <f>(Table1[[#This Row],[var_id]]-1)*36</f>
        <v>612</v>
      </c>
    </row>
    <row r="79" spans="1:10" x14ac:dyDescent="0.25">
      <c r="A79" t="s">
        <v>146</v>
      </c>
      <c r="B79" t="s">
        <v>12</v>
      </c>
      <c r="C79" t="s">
        <v>2</v>
      </c>
      <c r="D79">
        <v>19</v>
      </c>
      <c r="E79">
        <v>31.3</v>
      </c>
      <c r="F79" t="s">
        <v>310</v>
      </c>
      <c r="G79" t="s">
        <v>18</v>
      </c>
      <c r="H79" t="s">
        <v>35</v>
      </c>
      <c r="I79">
        <f>(Table1[[#This Row],[var_id]]-1)*36</f>
        <v>648</v>
      </c>
    </row>
    <row r="80" spans="1:10" x14ac:dyDescent="0.25">
      <c r="A80" t="s">
        <v>147</v>
      </c>
      <c r="B80" t="s">
        <v>12</v>
      </c>
      <c r="C80" t="s">
        <v>2</v>
      </c>
      <c r="D80">
        <v>20</v>
      </c>
      <c r="E80">
        <v>32.1</v>
      </c>
      <c r="F80" t="s">
        <v>311</v>
      </c>
      <c r="G80" t="s">
        <v>18</v>
      </c>
      <c r="H80" t="s">
        <v>35</v>
      </c>
      <c r="I80">
        <f>(Table1[[#This Row],[var_id]]-1)*36</f>
        <v>684</v>
      </c>
    </row>
    <row r="81" spans="1:9" x14ac:dyDescent="0.25">
      <c r="A81" t="s">
        <v>148</v>
      </c>
      <c r="B81" t="s">
        <v>12</v>
      </c>
      <c r="C81" t="s">
        <v>2</v>
      </c>
      <c r="D81">
        <v>21</v>
      </c>
      <c r="E81">
        <v>32.200000000000003</v>
      </c>
      <c r="F81" t="s">
        <v>311</v>
      </c>
      <c r="G81" t="s">
        <v>18</v>
      </c>
      <c r="H81" t="s">
        <v>35</v>
      </c>
      <c r="I81">
        <f>(Table1[[#This Row],[var_id]]-1)*36</f>
        <v>720</v>
      </c>
    </row>
    <row r="82" spans="1:9" x14ac:dyDescent="0.25">
      <c r="A82" t="s">
        <v>149</v>
      </c>
      <c r="B82" t="s">
        <v>12</v>
      </c>
      <c r="C82" t="s">
        <v>2</v>
      </c>
      <c r="D82">
        <v>22</v>
      </c>
      <c r="E82">
        <v>32.299999999999997</v>
      </c>
      <c r="F82" t="s">
        <v>311</v>
      </c>
      <c r="G82" t="s">
        <v>18</v>
      </c>
      <c r="H82" t="s">
        <v>35</v>
      </c>
      <c r="I82">
        <f>(Table1[[#This Row],[var_id]]-1)*36</f>
        <v>756</v>
      </c>
    </row>
    <row r="83" spans="1:9" x14ac:dyDescent="0.25">
      <c r="A83" t="s">
        <v>150</v>
      </c>
      <c r="B83" t="s">
        <v>12</v>
      </c>
      <c r="C83" t="s">
        <v>2</v>
      </c>
      <c r="D83">
        <v>10</v>
      </c>
      <c r="E83">
        <v>33.1</v>
      </c>
      <c r="F83" t="s">
        <v>312</v>
      </c>
      <c r="G83" t="s">
        <v>18</v>
      </c>
      <c r="H83" t="s">
        <v>151</v>
      </c>
      <c r="I83">
        <f>(Table1[[#This Row],[var_id]]-1)*36</f>
        <v>324</v>
      </c>
    </row>
    <row r="84" spans="1:9" x14ac:dyDescent="0.25">
      <c r="A84" t="s">
        <v>152</v>
      </c>
      <c r="B84" t="s">
        <v>1</v>
      </c>
      <c r="C84" t="s">
        <v>2</v>
      </c>
      <c r="D84">
        <v>1</v>
      </c>
      <c r="E84">
        <v>34.1</v>
      </c>
      <c r="F84" t="s">
        <v>313</v>
      </c>
      <c r="G84" t="s">
        <v>18</v>
      </c>
      <c r="H84" t="s">
        <v>4</v>
      </c>
      <c r="I84">
        <f>(Table1[[#This Row],[var_id]]-1)*36</f>
        <v>0</v>
      </c>
    </row>
    <row r="85" spans="1:9" x14ac:dyDescent="0.25">
      <c r="A85" t="s">
        <v>153</v>
      </c>
      <c r="B85" t="s">
        <v>1</v>
      </c>
      <c r="C85" t="s">
        <v>2</v>
      </c>
      <c r="D85">
        <v>2</v>
      </c>
      <c r="E85">
        <v>35.1</v>
      </c>
      <c r="F85" t="s">
        <v>314</v>
      </c>
      <c r="G85" t="s">
        <v>18</v>
      </c>
      <c r="H85" t="s">
        <v>4</v>
      </c>
      <c r="I85">
        <f>(Table1[[#This Row],[var_id]]-1)*36</f>
        <v>36</v>
      </c>
    </row>
    <row r="86" spans="1:9" x14ac:dyDescent="0.25">
      <c r="A86" t="s">
        <v>154</v>
      </c>
      <c r="B86" t="s">
        <v>12</v>
      </c>
      <c r="C86" t="s">
        <v>7</v>
      </c>
      <c r="D86">
        <v>25</v>
      </c>
      <c r="E86">
        <v>36.1</v>
      </c>
      <c r="F86" t="s">
        <v>315</v>
      </c>
      <c r="G86" t="s">
        <v>18</v>
      </c>
      <c r="H86" t="s">
        <v>151</v>
      </c>
      <c r="I86" t="s">
        <v>155</v>
      </c>
    </row>
    <row r="87" spans="1:9" x14ac:dyDescent="0.25">
      <c r="A87" t="s">
        <v>156</v>
      </c>
      <c r="B87" t="s">
        <v>1</v>
      </c>
      <c r="C87" t="s">
        <v>7</v>
      </c>
      <c r="D87">
        <v>17</v>
      </c>
      <c r="E87">
        <v>37.1</v>
      </c>
      <c r="F87" t="s">
        <v>316</v>
      </c>
      <c r="G87" t="s">
        <v>18</v>
      </c>
      <c r="H87" t="s">
        <v>4</v>
      </c>
      <c r="I87" t="s">
        <v>157</v>
      </c>
    </row>
    <row r="88" spans="1:9" x14ac:dyDescent="0.25">
      <c r="A88" t="s">
        <v>158</v>
      </c>
      <c r="B88" t="s">
        <v>1</v>
      </c>
      <c r="C88" t="s">
        <v>7</v>
      </c>
      <c r="D88">
        <v>18</v>
      </c>
      <c r="E88">
        <v>38.1</v>
      </c>
      <c r="F88" t="s">
        <v>317</v>
      </c>
      <c r="G88" t="s">
        <v>18</v>
      </c>
      <c r="H88" t="s">
        <v>4</v>
      </c>
      <c r="I88" t="s">
        <v>159</v>
      </c>
    </row>
    <row r="89" spans="1:9" x14ac:dyDescent="0.25">
      <c r="A89" t="s">
        <v>160</v>
      </c>
      <c r="B89" t="s">
        <v>12</v>
      </c>
      <c r="C89" t="s">
        <v>7</v>
      </c>
      <c r="D89">
        <v>26</v>
      </c>
      <c r="E89">
        <v>39.1</v>
      </c>
      <c r="F89" t="s">
        <v>318</v>
      </c>
      <c r="G89" t="s">
        <v>18</v>
      </c>
      <c r="H89" t="s">
        <v>151</v>
      </c>
      <c r="I89" t="s">
        <v>161</v>
      </c>
    </row>
    <row r="90" spans="1:9" x14ac:dyDescent="0.25">
      <c r="A90" t="s">
        <v>162</v>
      </c>
      <c r="B90" t="s">
        <v>1</v>
      </c>
      <c r="C90" t="s">
        <v>7</v>
      </c>
      <c r="D90">
        <v>6</v>
      </c>
      <c r="E90">
        <v>40.1</v>
      </c>
      <c r="F90" t="s">
        <v>319</v>
      </c>
      <c r="G90" t="s">
        <v>18</v>
      </c>
      <c r="H90" t="s">
        <v>4</v>
      </c>
      <c r="I90" t="s">
        <v>163</v>
      </c>
    </row>
    <row r="91" spans="1:9" x14ac:dyDescent="0.25">
      <c r="A91" t="s">
        <v>164</v>
      </c>
      <c r="B91" t="s">
        <v>1</v>
      </c>
      <c r="C91" t="s">
        <v>7</v>
      </c>
      <c r="D91">
        <v>5</v>
      </c>
      <c r="E91">
        <v>41.1</v>
      </c>
      <c r="F91" t="s">
        <v>320</v>
      </c>
      <c r="G91" t="s">
        <v>18</v>
      </c>
      <c r="H91" t="s">
        <v>4</v>
      </c>
      <c r="I91" t="s">
        <v>165</v>
      </c>
    </row>
    <row r="92" spans="1:9" x14ac:dyDescent="0.25">
      <c r="A92" t="s">
        <v>166</v>
      </c>
      <c r="B92" t="s">
        <v>37</v>
      </c>
      <c r="C92" t="s">
        <v>2</v>
      </c>
      <c r="D92">
        <v>4</v>
      </c>
      <c r="E92">
        <v>42.1</v>
      </c>
      <c r="F92" t="s">
        <v>321</v>
      </c>
      <c r="G92" t="s">
        <v>18</v>
      </c>
      <c r="H92" t="s">
        <v>167</v>
      </c>
      <c r="I92">
        <v>16</v>
      </c>
    </row>
    <row r="93" spans="1:9" x14ac:dyDescent="0.25">
      <c r="A93" t="s">
        <v>168</v>
      </c>
      <c r="B93" t="s">
        <v>12</v>
      </c>
      <c r="C93" t="s">
        <v>2</v>
      </c>
      <c r="D93">
        <v>9</v>
      </c>
      <c r="E93">
        <v>45.1</v>
      </c>
      <c r="F93" t="s">
        <v>322</v>
      </c>
      <c r="G93" t="s">
        <v>18</v>
      </c>
      <c r="H93" t="s">
        <v>169</v>
      </c>
      <c r="I93">
        <f>(Table1[[#This Row],[var_id]]-1)*36</f>
        <v>288</v>
      </c>
    </row>
    <row r="94" spans="1:9" x14ac:dyDescent="0.25">
      <c r="A94" t="s">
        <v>170</v>
      </c>
      <c r="B94" t="s">
        <v>1</v>
      </c>
      <c r="C94" t="s">
        <v>2</v>
      </c>
      <c r="D94">
        <v>31</v>
      </c>
      <c r="E94">
        <v>46.1</v>
      </c>
      <c r="F94" t="s">
        <v>323</v>
      </c>
      <c r="G94" t="s">
        <v>18</v>
      </c>
      <c r="H94" t="s">
        <v>171</v>
      </c>
      <c r="I94">
        <f>(Table1[[#This Row],[var_id]]-1)*36</f>
        <v>1080</v>
      </c>
    </row>
    <row r="95" spans="1:9" x14ac:dyDescent="0.25">
      <c r="A95" t="s">
        <v>172</v>
      </c>
      <c r="B95" t="s">
        <v>12</v>
      </c>
      <c r="C95" t="s">
        <v>7</v>
      </c>
      <c r="D95">
        <v>31</v>
      </c>
      <c r="E95">
        <v>47.1</v>
      </c>
      <c r="F95" t="s">
        <v>324</v>
      </c>
      <c r="G95" t="s">
        <v>18</v>
      </c>
      <c r="H95" t="s">
        <v>173</v>
      </c>
      <c r="I95" t="s">
        <v>174</v>
      </c>
    </row>
    <row r="96" spans="1:9" x14ac:dyDescent="0.25">
      <c r="A96" t="s">
        <v>175</v>
      </c>
      <c r="B96" t="s">
        <v>12</v>
      </c>
      <c r="C96" t="s">
        <v>7</v>
      </c>
      <c r="D96">
        <v>32</v>
      </c>
      <c r="E96">
        <v>47.2</v>
      </c>
      <c r="F96" t="s">
        <v>324</v>
      </c>
      <c r="G96" t="s">
        <v>18</v>
      </c>
      <c r="H96" t="s">
        <v>173</v>
      </c>
      <c r="I96" t="s">
        <v>176</v>
      </c>
    </row>
    <row r="97" spans="1:9" x14ac:dyDescent="0.25">
      <c r="A97" t="s">
        <v>246</v>
      </c>
      <c r="B97" t="s">
        <v>1</v>
      </c>
      <c r="C97" t="s">
        <v>177</v>
      </c>
      <c r="D97">
        <v>1</v>
      </c>
      <c r="E97">
        <v>48.1</v>
      </c>
      <c r="F97" t="s">
        <v>325</v>
      </c>
      <c r="G97" t="s">
        <v>3</v>
      </c>
      <c r="H97" t="s">
        <v>4</v>
      </c>
      <c r="I97" t="s">
        <v>178</v>
      </c>
    </row>
    <row r="98" spans="1:9" x14ac:dyDescent="0.25">
      <c r="A98" t="s">
        <v>247</v>
      </c>
      <c r="B98" t="s">
        <v>1</v>
      </c>
      <c r="C98" t="s">
        <v>177</v>
      </c>
      <c r="D98">
        <v>2</v>
      </c>
      <c r="E98">
        <v>48.2</v>
      </c>
      <c r="F98" t="s">
        <v>325</v>
      </c>
      <c r="G98" t="s">
        <v>18</v>
      </c>
      <c r="H98" t="s">
        <v>179</v>
      </c>
      <c r="I98" t="s">
        <v>178</v>
      </c>
    </row>
    <row r="99" spans="1:9" x14ac:dyDescent="0.25">
      <c r="A99" t="s">
        <v>248</v>
      </c>
      <c r="B99" t="s">
        <v>1</v>
      </c>
      <c r="C99" t="s">
        <v>177</v>
      </c>
      <c r="D99">
        <v>3</v>
      </c>
      <c r="E99">
        <v>48.3</v>
      </c>
      <c r="F99" t="s">
        <v>325</v>
      </c>
      <c r="G99" t="s">
        <v>18</v>
      </c>
      <c r="H99" t="s">
        <v>180</v>
      </c>
      <c r="I99" t="s">
        <v>178</v>
      </c>
    </row>
    <row r="100" spans="1:9" x14ac:dyDescent="0.25">
      <c r="A100" t="s">
        <v>184</v>
      </c>
      <c r="B100" t="s">
        <v>37</v>
      </c>
      <c r="C100" t="s">
        <v>2</v>
      </c>
      <c r="D100">
        <v>3</v>
      </c>
      <c r="G100" t="s">
        <v>18</v>
      </c>
      <c r="I100">
        <v>8</v>
      </c>
    </row>
    <row r="101" spans="1:9" x14ac:dyDescent="0.25">
      <c r="A101" t="s">
        <v>181</v>
      </c>
      <c r="B101" t="s">
        <v>12</v>
      </c>
      <c r="C101" t="s">
        <v>2</v>
      </c>
      <c r="D101">
        <v>24</v>
      </c>
      <c r="I101">
        <f>(Table1[[#This Row],[var_id]]-1)*36</f>
        <v>828</v>
      </c>
    </row>
    <row r="102" spans="1:9" x14ac:dyDescent="0.25">
      <c r="A102" t="s">
        <v>182</v>
      </c>
      <c r="B102" t="s">
        <v>12</v>
      </c>
      <c r="C102" t="s">
        <v>2</v>
      </c>
      <c r="D102">
        <v>30</v>
      </c>
      <c r="I102">
        <f>(Table1[[#This Row],[var_id]]-1)*36</f>
        <v>1044</v>
      </c>
    </row>
    <row r="103" spans="1:9" x14ac:dyDescent="0.25">
      <c r="A103" t="s">
        <v>183</v>
      </c>
      <c r="B103" t="s">
        <v>12</v>
      </c>
      <c r="C103" t="s">
        <v>2</v>
      </c>
      <c r="D103">
        <v>32</v>
      </c>
      <c r="I103">
        <f>(Table1[[#This Row],[var_id]]-1)*36</f>
        <v>1116</v>
      </c>
    </row>
    <row r="104" spans="1:9" x14ac:dyDescent="0.25">
      <c r="A104" t="s">
        <v>186</v>
      </c>
      <c r="B104" t="s">
        <v>185</v>
      </c>
      <c r="C104" t="s">
        <v>2</v>
      </c>
      <c r="D104">
        <v>1</v>
      </c>
      <c r="F104" t="s">
        <v>191</v>
      </c>
      <c r="G104" t="s">
        <v>18</v>
      </c>
      <c r="I104">
        <v>0</v>
      </c>
    </row>
    <row r="105" spans="1:9" x14ac:dyDescent="0.25">
      <c r="A105" t="s">
        <v>187</v>
      </c>
      <c r="B105" t="s">
        <v>185</v>
      </c>
      <c r="C105" t="s">
        <v>2</v>
      </c>
      <c r="D105">
        <v>2</v>
      </c>
      <c r="F105" t="s">
        <v>192</v>
      </c>
      <c r="G105" t="s">
        <v>18</v>
      </c>
      <c r="I105">
        <v>1</v>
      </c>
    </row>
    <row r="106" spans="1:9" x14ac:dyDescent="0.25">
      <c r="A106" t="s">
        <v>188</v>
      </c>
      <c r="B106" t="s">
        <v>185</v>
      </c>
      <c r="C106" t="s">
        <v>2</v>
      </c>
      <c r="D106">
        <v>3</v>
      </c>
      <c r="F106" t="s">
        <v>195</v>
      </c>
      <c r="G106" t="s">
        <v>18</v>
      </c>
      <c r="I106">
        <v>2</v>
      </c>
    </row>
    <row r="107" spans="1:9" x14ac:dyDescent="0.25">
      <c r="A107" t="s">
        <v>189</v>
      </c>
      <c r="B107" t="s">
        <v>185</v>
      </c>
      <c r="C107" t="s">
        <v>2</v>
      </c>
      <c r="D107">
        <v>4</v>
      </c>
      <c r="F107" t="s">
        <v>193</v>
      </c>
      <c r="G107" t="s">
        <v>18</v>
      </c>
      <c r="I107">
        <v>3</v>
      </c>
    </row>
    <row r="108" spans="1:9" x14ac:dyDescent="0.25">
      <c r="A108" t="s">
        <v>190</v>
      </c>
      <c r="B108" t="s">
        <v>185</v>
      </c>
      <c r="C108" t="s">
        <v>2</v>
      </c>
      <c r="D108">
        <v>5</v>
      </c>
      <c r="F108" t="s">
        <v>194</v>
      </c>
      <c r="G108" t="s">
        <v>18</v>
      </c>
      <c r="I108"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7"/>
  <sheetViews>
    <sheetView tabSelected="1" workbookViewId="0">
      <selection activeCell="I15" sqref="I15"/>
    </sheetView>
  </sheetViews>
  <sheetFormatPr defaultRowHeight="15" x14ac:dyDescent="0.25"/>
  <cols>
    <col min="1" max="1" width="22.85546875" bestFit="1" customWidth="1"/>
    <col min="2" max="2" width="12.42578125" customWidth="1"/>
    <col min="4" max="4" width="39.7109375" bestFit="1" customWidth="1"/>
    <col min="5" max="5" width="15" bestFit="1" customWidth="1"/>
  </cols>
  <sheetData>
    <row r="1" spans="1:5" x14ac:dyDescent="0.25">
      <c r="A1" s="1" t="s">
        <v>281</v>
      </c>
      <c r="B1" t="s">
        <v>338</v>
      </c>
      <c r="C1" t="s">
        <v>279</v>
      </c>
      <c r="D1" t="s">
        <v>276</v>
      </c>
      <c r="E1" t="s">
        <v>339</v>
      </c>
    </row>
    <row r="2" spans="1:5" x14ac:dyDescent="0.25">
      <c r="A2" t="s">
        <v>196</v>
      </c>
      <c r="B2">
        <v>0</v>
      </c>
      <c r="C2" t="s">
        <v>2</v>
      </c>
      <c r="D2" t="s">
        <v>326</v>
      </c>
    </row>
    <row r="3" spans="1:5" x14ac:dyDescent="0.25">
      <c r="A3" t="s">
        <v>197</v>
      </c>
      <c r="B3">
        <v>4</v>
      </c>
      <c r="C3" t="s">
        <v>2</v>
      </c>
      <c r="D3" t="s">
        <v>327</v>
      </c>
    </row>
    <row r="4" spans="1:5" x14ac:dyDescent="0.25">
      <c r="A4" t="s">
        <v>198</v>
      </c>
      <c r="B4">
        <v>8</v>
      </c>
      <c r="C4" t="s">
        <v>2</v>
      </c>
      <c r="D4" t="s">
        <v>328</v>
      </c>
    </row>
    <row r="5" spans="1:5" x14ac:dyDescent="0.25">
      <c r="A5" t="s">
        <v>199</v>
      </c>
      <c r="B5">
        <v>12</v>
      </c>
      <c r="C5" t="s">
        <v>2</v>
      </c>
      <c r="D5" t="s">
        <v>329</v>
      </c>
    </row>
    <row r="6" spans="1:5" x14ac:dyDescent="0.25">
      <c r="A6" t="s">
        <v>200</v>
      </c>
      <c r="B6">
        <v>16</v>
      </c>
      <c r="C6" t="s">
        <v>2</v>
      </c>
      <c r="D6" t="s">
        <v>330</v>
      </c>
    </row>
    <row r="7" spans="1:5" x14ac:dyDescent="0.25">
      <c r="A7" t="s">
        <v>201</v>
      </c>
      <c r="B7">
        <v>20</v>
      </c>
      <c r="C7" t="s">
        <v>2</v>
      </c>
      <c r="D7" t="s">
        <v>331</v>
      </c>
    </row>
    <row r="8" spans="1:5" x14ac:dyDescent="0.25">
      <c r="A8" t="s">
        <v>202</v>
      </c>
      <c r="B8">
        <v>24</v>
      </c>
      <c r="C8" t="s">
        <v>2</v>
      </c>
      <c r="D8" t="s">
        <v>332</v>
      </c>
    </row>
    <row r="9" spans="1:5" x14ac:dyDescent="0.25">
      <c r="A9" t="s">
        <v>203</v>
      </c>
      <c r="B9">
        <v>28</v>
      </c>
      <c r="C9" t="s">
        <v>2</v>
      </c>
      <c r="D9" t="s">
        <v>333</v>
      </c>
    </row>
    <row r="10" spans="1:5" x14ac:dyDescent="0.25">
      <c r="A10" t="s">
        <v>204</v>
      </c>
      <c r="B10">
        <v>32</v>
      </c>
      <c r="C10" t="s">
        <v>2</v>
      </c>
      <c r="D10" t="s">
        <v>334</v>
      </c>
    </row>
    <row r="11" spans="1:5" x14ac:dyDescent="0.25">
      <c r="A11" t="s">
        <v>205</v>
      </c>
      <c r="B11">
        <v>36</v>
      </c>
      <c r="C11" t="s">
        <v>2</v>
      </c>
      <c r="D11" t="s">
        <v>335</v>
      </c>
    </row>
    <row r="12" spans="1:5" x14ac:dyDescent="0.25">
      <c r="A12" t="s">
        <v>206</v>
      </c>
      <c r="B12">
        <v>40</v>
      </c>
      <c r="C12" t="s">
        <v>2</v>
      </c>
      <c r="D12" t="s">
        <v>336</v>
      </c>
    </row>
    <row r="13" spans="1:5" x14ac:dyDescent="0.25">
      <c r="A13" t="s">
        <v>207</v>
      </c>
      <c r="B13">
        <v>44</v>
      </c>
      <c r="C13" t="s">
        <v>2</v>
      </c>
      <c r="D13" t="s">
        <v>337</v>
      </c>
    </row>
    <row r="14" spans="1:5" x14ac:dyDescent="0.25">
      <c r="A14" t="s">
        <v>208</v>
      </c>
      <c r="C14" t="s">
        <v>226</v>
      </c>
      <c r="E14">
        <v>100</v>
      </c>
    </row>
    <row r="15" spans="1:5" x14ac:dyDescent="0.25">
      <c r="A15" t="s">
        <v>209</v>
      </c>
      <c r="C15" t="s">
        <v>226</v>
      </c>
      <c r="E15">
        <v>25</v>
      </c>
    </row>
    <row r="16" spans="1:5" x14ac:dyDescent="0.25">
      <c r="A16" t="s">
        <v>210</v>
      </c>
      <c r="C16" t="s">
        <v>226</v>
      </c>
      <c r="E16">
        <v>90</v>
      </c>
    </row>
    <row r="17" spans="1:5" x14ac:dyDescent="0.25">
      <c r="A17" t="s">
        <v>211</v>
      </c>
      <c r="C17" t="s">
        <v>226</v>
      </c>
      <c r="E17">
        <v>2</v>
      </c>
    </row>
    <row r="18" spans="1:5" x14ac:dyDescent="0.25">
      <c r="A18" t="s">
        <v>212</v>
      </c>
      <c r="C18" t="s">
        <v>226</v>
      </c>
      <c r="E18">
        <v>0.1</v>
      </c>
    </row>
    <row r="19" spans="1:5" x14ac:dyDescent="0.25">
      <c r="A19" t="s">
        <v>213</v>
      </c>
      <c r="C19" t="s">
        <v>226</v>
      </c>
      <c r="E19">
        <v>0</v>
      </c>
    </row>
    <row r="20" spans="1:5" x14ac:dyDescent="0.25">
      <c r="A20" t="s">
        <v>214</v>
      </c>
      <c r="C20" t="s">
        <v>226</v>
      </c>
      <c r="D20" s="2" t="s">
        <v>215</v>
      </c>
      <c r="E20">
        <v>0</v>
      </c>
    </row>
    <row r="21" spans="1:5" x14ac:dyDescent="0.25">
      <c r="A21" t="s">
        <v>216</v>
      </c>
      <c r="C21" t="s">
        <v>226</v>
      </c>
      <c r="D21" s="3"/>
      <c r="E21">
        <v>100</v>
      </c>
    </row>
    <row r="22" spans="1:5" x14ac:dyDescent="0.25">
      <c r="A22" t="s">
        <v>217</v>
      </c>
      <c r="C22" t="s">
        <v>226</v>
      </c>
      <c r="D22" s="2"/>
      <c r="E22">
        <v>20</v>
      </c>
    </row>
    <row r="23" spans="1:5" x14ac:dyDescent="0.25">
      <c r="A23" t="s">
        <v>218</v>
      </c>
      <c r="C23" t="s">
        <v>226</v>
      </c>
      <c r="D23" s="3"/>
      <c r="E23">
        <v>0</v>
      </c>
    </row>
    <row r="24" spans="1:5" x14ac:dyDescent="0.25">
      <c r="A24" t="s">
        <v>219</v>
      </c>
      <c r="C24" t="s">
        <v>226</v>
      </c>
      <c r="D24" s="2"/>
      <c r="E24">
        <v>0</v>
      </c>
    </row>
    <row r="25" spans="1:5" x14ac:dyDescent="0.25">
      <c r="A25" t="s">
        <v>220</v>
      </c>
      <c r="C25" t="s">
        <v>226</v>
      </c>
      <c r="D25" s="3"/>
      <c r="E25">
        <v>0</v>
      </c>
    </row>
    <row r="26" spans="1:5" x14ac:dyDescent="0.25">
      <c r="A26" t="s">
        <v>221</v>
      </c>
      <c r="C26" t="s">
        <v>226</v>
      </c>
      <c r="D26" s="2"/>
      <c r="E26">
        <v>0</v>
      </c>
    </row>
    <row r="27" spans="1:5" x14ac:dyDescent="0.25">
      <c r="A27" t="s">
        <v>222</v>
      </c>
      <c r="C27" t="s">
        <v>226</v>
      </c>
      <c r="D27" s="3" t="s">
        <v>223</v>
      </c>
      <c r="E27">
        <v>0.5</v>
      </c>
    </row>
    <row r="28" spans="1:5" x14ac:dyDescent="0.25">
      <c r="A28" t="s">
        <v>224</v>
      </c>
      <c r="C28" t="s">
        <v>226</v>
      </c>
      <c r="D28" s="2" t="s">
        <v>225</v>
      </c>
      <c r="E28">
        <v>0.5</v>
      </c>
    </row>
    <row r="29" spans="1:5" x14ac:dyDescent="0.25">
      <c r="A29" s="4" t="s">
        <v>228</v>
      </c>
      <c r="C29" t="s">
        <v>227</v>
      </c>
      <c r="D29" t="s">
        <v>237</v>
      </c>
    </row>
    <row r="30" spans="1:5" x14ac:dyDescent="0.25">
      <c r="A30" s="4" t="s">
        <v>229</v>
      </c>
      <c r="C30" t="s">
        <v>227</v>
      </c>
      <c r="D30" t="s">
        <v>238</v>
      </c>
    </row>
    <row r="31" spans="1:5" x14ac:dyDescent="0.25">
      <c r="A31" s="4" t="s">
        <v>230</v>
      </c>
      <c r="C31" t="s">
        <v>227</v>
      </c>
      <c r="D31" t="s">
        <v>239</v>
      </c>
    </row>
    <row r="32" spans="1:5" x14ac:dyDescent="0.25">
      <c r="A32" s="4" t="s">
        <v>231</v>
      </c>
      <c r="C32" t="s">
        <v>227</v>
      </c>
      <c r="D32" t="s">
        <v>236</v>
      </c>
    </row>
    <row r="33" spans="1:4" x14ac:dyDescent="0.25">
      <c r="A33" s="4" t="s">
        <v>232</v>
      </c>
      <c r="C33" t="s">
        <v>227</v>
      </c>
      <c r="D33" t="s">
        <v>233</v>
      </c>
    </row>
    <row r="34" spans="1:4" x14ac:dyDescent="0.25">
      <c r="A34" t="s">
        <v>234</v>
      </c>
      <c r="C34" t="s">
        <v>227</v>
      </c>
      <c r="D34" t="s">
        <v>235</v>
      </c>
    </row>
    <row r="35" spans="1:4" x14ac:dyDescent="0.25">
      <c r="A35" t="s">
        <v>240</v>
      </c>
      <c r="C35" t="s">
        <v>227</v>
      </c>
      <c r="D35" t="s">
        <v>241</v>
      </c>
    </row>
    <row r="36" spans="1:4" x14ac:dyDescent="0.25">
      <c r="A36" t="s">
        <v>242</v>
      </c>
      <c r="C36" t="s">
        <v>227</v>
      </c>
      <c r="D36" t="s">
        <v>243</v>
      </c>
    </row>
    <row r="37" spans="1:4" x14ac:dyDescent="0.25">
      <c r="A37" t="s">
        <v>244</v>
      </c>
      <c r="C37" t="s">
        <v>227</v>
      </c>
      <c r="D37" t="s">
        <v>245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SensorConfig</vt:lpstr>
      <vt:lpstr>ControlVariables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greyl</cp:lastModifiedBy>
  <dcterms:created xsi:type="dcterms:W3CDTF">2023-03-22T17:58:40Z</dcterms:created>
  <dcterms:modified xsi:type="dcterms:W3CDTF">2023-04-13T23:44:28Z</dcterms:modified>
</cp:coreProperties>
</file>