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SensorConfig"/>
    <sheet r:id="rId2" sheetId="2" name="ControlVariables"/>
    <sheet r:id="rId3" sheetId="3" name="Instrumentation"/>
    <sheet r:id="rId4" sheetId="4" name="Influx"/>
  </sheets>
  <calcPr fullCalcOnLoad="1"/>
</workbook>
</file>

<file path=xl/sharedStrings.xml><?xml version="1.0" encoding="utf-8"?>
<sst xmlns="http://schemas.openxmlformats.org/spreadsheetml/2006/main" count="832" uniqueCount="354">
  <si>
    <t>InfluxName</t>
  </si>
  <si>
    <t>Description</t>
  </si>
  <si>
    <t>Serial</t>
  </si>
  <si>
    <t>Part Number</t>
  </si>
  <si>
    <t>Turbine_Exit_1</t>
  </si>
  <si>
    <t>Turbine_Exit</t>
  </si>
  <si>
    <t>Turbine_Exit_2</t>
  </si>
  <si>
    <t/>
  </si>
  <si>
    <t>Name</t>
  </si>
  <si>
    <t>Serialized</t>
  </si>
  <si>
    <t>Turbine Exit Temperature</t>
  </si>
  <si>
    <t>PT Exit Pressure</t>
  </si>
  <si>
    <t>N1 Shaft Speed</t>
  </si>
  <si>
    <t>N2 Shaft Speed</t>
  </si>
  <si>
    <t>influx_name</t>
  </si>
  <si>
    <t>config</t>
  </si>
  <si>
    <t>system</t>
  </si>
  <si>
    <t>description</t>
  </si>
  <si>
    <t>default_value</t>
  </si>
  <si>
    <t>CV_PLC_Control_Mode</t>
  </si>
  <si>
    <t>PLC</t>
  </si>
  <si>
    <t>control mode</t>
  </si>
  <si>
    <t>CV_PLC_Control_Call</t>
  </si>
  <si>
    <t>call to change stage</t>
  </si>
  <si>
    <t>CV_PLC_Stage</t>
  </si>
  <si>
    <t>current stage</t>
  </si>
  <si>
    <t>CV_PLC_Fuel_Call</t>
  </si>
  <si>
    <t>fuel signal to send</t>
  </si>
  <si>
    <t>CV_PLC_Fuel_Signal_AO</t>
  </si>
  <si>
    <t>actual fuel signal</t>
  </si>
  <si>
    <t>CV_PLC_Target_N2</t>
  </si>
  <si>
    <t>target n2… not used</t>
  </si>
  <si>
    <t>CV_PLC_Diag</t>
  </si>
  <si>
    <t>diagnostic state if overspeed</t>
  </si>
  <si>
    <t>CV_PLC_N1_Max</t>
  </si>
  <si>
    <t>max n1 speed</t>
  </si>
  <si>
    <t>CV_PLC_N2_Max</t>
  </si>
  <si>
    <t>max n2 speed</t>
  </si>
  <si>
    <t>CV_PLC_Volt_Max</t>
  </si>
  <si>
    <t>max voltage</t>
  </si>
  <si>
    <t>CV_PLC_Passive_kW</t>
  </si>
  <si>
    <t>passive kw reading</t>
  </si>
  <si>
    <t>CV_PLC_Fuel_Temp_Set</t>
  </si>
  <si>
    <t>fuel temperature setpoint</t>
  </si>
  <si>
    <t>cv_n1_max</t>
  </si>
  <si>
    <t>Redis</t>
  </si>
  <si>
    <t>cv_n2_max</t>
  </si>
  <si>
    <t>cv_v_max</t>
  </si>
  <si>
    <t>cv_pid_p</t>
  </si>
  <si>
    <t>cv_pid_i</t>
  </si>
  <si>
    <t>cv_pid_d</t>
  </si>
  <si>
    <t>cv_et</t>
  </si>
  <si>
    <t>elapsed time in seconds</t>
  </si>
  <si>
    <t>cv_control_mode</t>
  </si>
  <si>
    <t>cc_n2_setpoint</t>
  </si>
  <si>
    <t>cc_fuel_manual</t>
  </si>
  <si>
    <t>cc_call</t>
  </si>
  <si>
    <t>cv_stage</t>
  </si>
  <si>
    <t>cc_ll</t>
  </si>
  <si>
    <t>cc_max_inc</t>
  </si>
  <si>
    <t>max increase of fuel in pid mode per cycle</t>
  </si>
  <si>
    <t>cc_max_dec</t>
  </si>
  <si>
    <t>max decrease of fuel in pid mode per cycle</t>
  </si>
  <si>
    <t>cc_dt_speed_ref</t>
  </si>
  <si>
    <t>DT</t>
  </si>
  <si>
    <t>speed reference command</t>
  </si>
  <si>
    <t>cc_dt_torque_ref</t>
  </si>
  <si>
    <t>torque reference command</t>
  </si>
  <si>
    <t>cc_dt_pwm</t>
  </si>
  <si>
    <t>pwm enable command</t>
  </si>
  <si>
    <t>dt_pwr_mc</t>
  </si>
  <si>
    <t>DC Link power = Pmech+MotorLosses+InverterLosses</t>
  </si>
  <si>
    <t>dt_load_mc</t>
  </si>
  <si>
    <t>Actual torque feedback</t>
  </si>
  <si>
    <t>dt_CW_inv_mc_status</t>
  </si>
  <si>
    <t>Actual inverter status and error…</t>
  </si>
  <si>
    <t>dt_n_mc</t>
  </si>
  <si>
    <t>Motor speed RPM</t>
  </si>
  <si>
    <t>dt_u_mc</t>
  </si>
  <si>
    <t>DC supply voltage</t>
  </si>
  <si>
    <t>dt_i_mc</t>
  </si>
  <si>
    <t>Absolute current</t>
  </si>
  <si>
    <t>type</t>
  </si>
  <si>
    <t>var_id</t>
  </si>
  <si>
    <t>serialized_no</t>
  </si>
  <si>
    <t>status</t>
  </si>
  <si>
    <t>part_no</t>
  </si>
  <si>
    <t>sensor_config</t>
  </si>
  <si>
    <t>extra</t>
  </si>
  <si>
    <t>T_PLC_Bellmouth_1</t>
  </si>
  <si>
    <t>TC</t>
  </si>
  <si>
    <t>1-Bellmouth Temperature</t>
  </si>
  <si>
    <t>New</t>
  </si>
  <si>
    <t>5TC-TT-K-30-36</t>
  </si>
  <si>
    <t>T_PLC_Bellmouth_2</t>
  </si>
  <si>
    <t>T_NI_Bellmouth_3</t>
  </si>
  <si>
    <t>NI</t>
  </si>
  <si>
    <t>PLATINE1Mod7/ai12,TC_K</t>
  </si>
  <si>
    <t>T_NI_Bellmouth_4</t>
  </si>
  <si>
    <t>PLATINE1Mod7/ai11,TC_K</t>
  </si>
  <si>
    <t>P_PLC_Bellmouth_1</t>
  </si>
  <si>
    <t>AI</t>
  </si>
  <si>
    <t>2-Bellmouth Pressure</t>
  </si>
  <si>
    <t>DPTA-20-02</t>
  </si>
  <si>
    <t>P_NI_Bellmouth_2</t>
  </si>
  <si>
    <t>Setra_MGRSP</t>
  </si>
  <si>
    <t>PLATINE1Mod2/ai18,Setra_MGRSP_kPa</t>
  </si>
  <si>
    <t>P_PLC_Inlet_MF</t>
  </si>
  <si>
    <t>3-Inlet Mass Flow</t>
  </si>
  <si>
    <t>Reading</t>
  </si>
  <si>
    <t>SSCDRRN001PDAA5</t>
  </si>
  <si>
    <t>PB-5-1</t>
  </si>
  <si>
    <t>P_NI_Inlet_Mass_Flow_2</t>
  </si>
  <si>
    <t>2641050WD11T1C</t>
  </si>
  <si>
    <t>PLATINE1Mod2/ai19,2641050WD11T1C_kPa</t>
  </si>
  <si>
    <t>P_NI_Inlet_Mass_Flow_3</t>
  </si>
  <si>
    <t>PLATINE1Mod2/ai20,2641050WD11T1C_kPa</t>
  </si>
  <si>
    <t>T_PLC_Inlet_1</t>
  </si>
  <si>
    <t>4-Inlet Temperature</t>
  </si>
  <si>
    <t>T_NI_Inlet_2</t>
  </si>
  <si>
    <t>PLATINE1Mod7/ai6,TC_K</t>
  </si>
  <si>
    <t>T_NI_Inlet_3</t>
  </si>
  <si>
    <t>DNE</t>
  </si>
  <si>
    <t>PLATINE1Mod8/ai6,TC_K</t>
  </si>
  <si>
    <t>ACC_NI_Ch1_RMS</t>
  </si>
  <si>
    <t>HSAI</t>
  </si>
  <si>
    <t>5-N1 Vibration</t>
  </si>
  <si>
    <t>EVAL-ADXL1002Z</t>
  </si>
  <si>
    <t>F_PLC_Axial_Force_1</t>
  </si>
  <si>
    <t>6-Axial Force Load Cell</t>
  </si>
  <si>
    <t>need P/N</t>
  </si>
  <si>
    <t>N_PLC_N1</t>
  </si>
  <si>
    <t>HSC</t>
  </si>
  <si>
    <t>7-N1 Speed sensor</t>
  </si>
  <si>
    <t>Trouble</t>
  </si>
  <si>
    <t>304z-05932</t>
  </si>
  <si>
    <t>P_NI_Impeller_Exit_1</t>
  </si>
  <si>
    <t>8-Impeller Exit Pressure</t>
  </si>
  <si>
    <t>SSCDANN060PGAA5</t>
  </si>
  <si>
    <t>PLATINE1Mod2/ai0,SSCDANN060PGAA5_kPa</t>
  </si>
  <si>
    <t>PB-1-1</t>
  </si>
  <si>
    <t>P_NI_Impeller_Exit_2</t>
  </si>
  <si>
    <t>PLATINE1Mod2/ai1,SSCDANN060PGAA5_kPa</t>
  </si>
  <si>
    <t>PB-1-2</t>
  </si>
  <si>
    <t>P_NI_Impeller_Exit_3</t>
  </si>
  <si>
    <t>PLATINE1Mod2/ai2,SSCDANN060PGAA5_kPa</t>
  </si>
  <si>
    <t>PB-1-3</t>
  </si>
  <si>
    <t>P_NI_Impeller_Exit_4</t>
  </si>
  <si>
    <t>PLATINE1Mod2/ai3,SSCDANN060PGAA5_kPa</t>
  </si>
  <si>
    <t>PB-1-4</t>
  </si>
  <si>
    <t>P_NI_Lab_Seal_Upstream_1</t>
  </si>
  <si>
    <t>9-Lab Seal Pressure - Upstream</t>
  </si>
  <si>
    <t>PLATINE1Mod2/ai4,SSCDANN060PGAA5_kPa</t>
  </si>
  <si>
    <t>PB-1-5</t>
  </si>
  <si>
    <t>P_NI_Lab_Seal_Upstream_2</t>
  </si>
  <si>
    <t>PLATINE1Mod2/ai5,SSCDANN060PGAA5_kPa</t>
  </si>
  <si>
    <t>PB-1-6</t>
  </si>
  <si>
    <t>P_NI_Lab_Seal_Upstream_3</t>
  </si>
  <si>
    <t>PLATINE1Mod2/ai6,SSCDANN060PGAA5_kPa</t>
  </si>
  <si>
    <t>PB-2-1</t>
  </si>
  <si>
    <t>P_NI_Lab_Seal_Upstream_4</t>
  </si>
  <si>
    <t>PLATINE1Mod2/ai7,SSCDANN060PGAA5_kPa</t>
  </si>
  <si>
    <t>PB-2-2</t>
  </si>
  <si>
    <t>P_NI_Lab_Seal_Downstream_1</t>
  </si>
  <si>
    <t>10-Lab Seal Pressure - Downstream</t>
  </si>
  <si>
    <t>PLATINE1Mod2/ai8,SSCDANN060PGAA5_kPa</t>
  </si>
  <si>
    <t>PB-2-3</t>
  </si>
  <si>
    <t>P_NI_Lab_Seal_Downstream_2</t>
  </si>
  <si>
    <t>PLATINE1Mod2/ai9,SSCDANN060PGAA5_kPa</t>
  </si>
  <si>
    <t>PB-2-4</t>
  </si>
  <si>
    <t>P_NI_Lab_Seal_Downstream_3</t>
  </si>
  <si>
    <t>PLATINE1Mod2/ai10,SSCDANN060PGAA5_kPa</t>
  </si>
  <si>
    <t>PB-2-5</t>
  </si>
  <si>
    <t>P_NI_Lab_Seal_Downstream_4</t>
  </si>
  <si>
    <t>PLATINE1Mod2/ai11,SSCDANN060PGAA5_kPa</t>
  </si>
  <si>
    <t>PB-2-6</t>
  </si>
  <si>
    <t>D_NI_Displacement_Probe_1</t>
  </si>
  <si>
    <t>11-Eddy current displacement probe</t>
  </si>
  <si>
    <t>ECL-101-EU5-SXE-3.0-241</t>
  </si>
  <si>
    <t>PLATINE1Mod2/ai21,ECL-101-EU5-SXE-3-0-241_mil</t>
  </si>
  <si>
    <t>P_PLC_PT_Exit_1</t>
  </si>
  <si>
    <t>12-PT Exit pressure</t>
  </si>
  <si>
    <t>PB-5-4</t>
  </si>
  <si>
    <t>P_PLC_PT_Exit_2</t>
  </si>
  <si>
    <t>PB-5-5</t>
  </si>
  <si>
    <t>P_PLC_PT_Exit_3</t>
  </si>
  <si>
    <t>PB-5-6</t>
  </si>
  <si>
    <t>T_NI_Seal_Bypass_1</t>
  </si>
  <si>
    <t>13-Seal Bypass Temperature</t>
  </si>
  <si>
    <t>PLATINE1Mod7/ai0,TC_K</t>
  </si>
  <si>
    <t>T_NI_Seal_Bypass_2</t>
  </si>
  <si>
    <t>PLATINE1Mod7/ai1,TC_K</t>
  </si>
  <si>
    <t>T_NI_Seal_Bypass_3</t>
  </si>
  <si>
    <t>PLATINE1Mod7/ai2,TC_K</t>
  </si>
  <si>
    <t>T_NI_Seal_Bypass_4</t>
  </si>
  <si>
    <t>PLATINE1Mod7/ai3,TC_K</t>
  </si>
  <si>
    <t>ACC_NI_Ch2_RMS</t>
  </si>
  <si>
    <t>14-N2 Vibration - Front</t>
  </si>
  <si>
    <t>ACC_NI_Ch2b_RMS</t>
  </si>
  <si>
    <t>15-N2 Vibration - Rear</t>
  </si>
  <si>
    <t>T_PLC_N2_Front_Bearing_1</t>
  </si>
  <si>
    <t>16-N2 Front Bearing Temperature</t>
  </si>
  <si>
    <t>T_NI_N2_Front_Bearing_21</t>
  </si>
  <si>
    <t>PLATINE1Mod8/ai10,TC_K</t>
  </si>
  <si>
    <t>T_PLC_N2_Front_Bearing_2</t>
  </si>
  <si>
    <t>17-N2 Front Bearing Temperature</t>
  </si>
  <si>
    <t>T_NI_N2_Front_Bearing_22</t>
  </si>
  <si>
    <t>DI</t>
  </si>
  <si>
    <t>18-N2 Speed Measurement</t>
  </si>
  <si>
    <t>DF-G2-NS-2M</t>
  </si>
  <si>
    <t>N_PLC_N2</t>
  </si>
  <si>
    <t>T_NI_PT_Exit_1</t>
  </si>
  <si>
    <t>19-Close-Coupled PT Exit Temperature</t>
  </si>
  <si>
    <t>PLATINE1Mod8/ai2,TC_K</t>
  </si>
  <si>
    <t>T_NI_PT_Exit_2</t>
  </si>
  <si>
    <t>PLATINE1Mod8/ai3,TC_K</t>
  </si>
  <si>
    <t>T_NI_PT_Exit_3</t>
  </si>
  <si>
    <t>PLATINE1Mod8/ai4,TC_K</t>
  </si>
  <si>
    <t>T_NI_PT_Exit_4</t>
  </si>
  <si>
    <t>PLATINE1Mod8/ai5,TC_K</t>
  </si>
  <si>
    <t>T_PLC_PT_Outlet_Duct_1</t>
  </si>
  <si>
    <t>20-PT Outlet Duct Temperature</t>
  </si>
  <si>
    <t>T_PLC_PT_Outlet_Duct_2</t>
  </si>
  <si>
    <t>T_NI_PT_Outlet_Duct_3</t>
  </si>
  <si>
    <t>PLATINE1Mod7/ai8,TC_K</t>
  </si>
  <si>
    <t>T_NI_PT_Outlet_Duct_4</t>
  </si>
  <si>
    <t>PLATINE1Mod8/ai8,TC_K</t>
  </si>
  <si>
    <t>T_NI_PT_Outlet_Duct_5</t>
  </si>
  <si>
    <t>PLATINE1Mod7/ai9,TC_K</t>
  </si>
  <si>
    <t>T_NI_PT_Outlet_Duct_6</t>
  </si>
  <si>
    <t>PLATINE1Mod8/ai9,TC_K</t>
  </si>
  <si>
    <t>T_NI_PT_Outlet_Duct_7</t>
  </si>
  <si>
    <t>PLATINE1Mod7/ai10,TC_K</t>
  </si>
  <si>
    <t>P_NI_Combustor_Can_1</t>
  </si>
  <si>
    <t>21-Combustor can pressure</t>
  </si>
  <si>
    <t>PLATINE1Mod2/ai15,SSCDANN060PGAA5_kPa</t>
  </si>
  <si>
    <t>PB-3-4</t>
  </si>
  <si>
    <t>T_PLC_Recuperator_HP_Outlet_1</t>
  </si>
  <si>
    <t>22-Recuperator HP Outlet Temperature</t>
  </si>
  <si>
    <t>T_PLC_Recuperator_HP_Outlet_2</t>
  </si>
  <si>
    <t>T_NI_Recuperator_HP_Outlet_3</t>
  </si>
  <si>
    <t>PLATINE1Mod8/ai12,TC_K</t>
  </si>
  <si>
    <t>T_NI_Recuperator_HP_Outlet_4</t>
  </si>
  <si>
    <t>PLATINE1Mod8/ai11,TC_K</t>
  </si>
  <si>
    <t>T_NI_Turbine_Exit_1</t>
  </si>
  <si>
    <t>23-Turbine Exit Temperature</t>
  </si>
  <si>
    <t>PLATINE1Mod7/ai7,TC_K</t>
  </si>
  <si>
    <t>T_NI_Turbine_Exit_2</t>
  </si>
  <si>
    <t>PLATINE1Mod8/ai7,TC_K</t>
  </si>
  <si>
    <t>T_PLC_Turbine_Exit_1</t>
  </si>
  <si>
    <t>T_PLC_Turbine_Exit_2</t>
  </si>
  <si>
    <t>P_PLC_Turbine_Diffuser_Exit_1</t>
  </si>
  <si>
    <t>24-Turbine Diffuser Exit Pressure</t>
  </si>
  <si>
    <t>PB-5-2</t>
  </si>
  <si>
    <t>P_NI_Turbine_Diffuser_Exit_2</t>
  </si>
  <si>
    <t>PLATINE1Mod2/ai12,SSCDRRN001PDAA5_kPa</t>
  </si>
  <si>
    <t>PB-3-1</t>
  </si>
  <si>
    <t>T_NI_LP_Inlet_1</t>
  </si>
  <si>
    <t>25-LP Inlet Temperature</t>
  </si>
  <si>
    <t>PLATINE1Mod7/ai14,TC_K</t>
  </si>
  <si>
    <t>T_NI_LP_Inlet_2</t>
  </si>
  <si>
    <t>PLATINE1Mod7/ai15,TC_K</t>
  </si>
  <si>
    <t>T_PLC_LP_Outlet_1</t>
  </si>
  <si>
    <t>26-LP Outlet Temperature</t>
  </si>
  <si>
    <t>T_NI_LP_Outlet_2</t>
  </si>
  <si>
    <t>PLATINE1Mod7/ai13,TC_K</t>
  </si>
  <si>
    <t>T_NI_LP_Outlet_3</t>
  </si>
  <si>
    <t>T_NI_LP_Outlet_4</t>
  </si>
  <si>
    <t>P_NI_LP_Inlet_1</t>
  </si>
  <si>
    <t>27-LP Inlet Pressure</t>
  </si>
  <si>
    <t>PLATINE1Mod2/ai13,SSCDRRN001PDAA5_kPa</t>
  </si>
  <si>
    <t>PB-3-2</t>
  </si>
  <si>
    <t>P_NI_LP_Inlet_2</t>
  </si>
  <si>
    <t>PLATINE1Mod2/ai14,SSCDRRN001PDAA5_kPa</t>
  </si>
  <si>
    <t>PB-3-3</t>
  </si>
  <si>
    <t>P_NI_LP_Outlet_1</t>
  </si>
  <si>
    <t>28-LP Outlet Pressure</t>
  </si>
  <si>
    <t>PLATINE1Mod2/ai16,SSCDRRN001PDAA5_kPa</t>
  </si>
  <si>
    <t>PB-4-1</t>
  </si>
  <si>
    <t>P_NI_LP_Outlet_2</t>
  </si>
  <si>
    <t>SSCDRRN010NDAA5</t>
  </si>
  <si>
    <t>PLATINE1Mod2/ai17,SSCDRRN010NDAA5_kPa</t>
  </si>
  <si>
    <t>PB-4-3</t>
  </si>
  <si>
    <t>V_PLC_Phase_1</t>
  </si>
  <si>
    <t>31-Voltage</t>
  </si>
  <si>
    <t>V_PLC_Phase_2</t>
  </si>
  <si>
    <t>V_PLC_Phase_3</t>
  </si>
  <si>
    <t>I_PLC_Phase_1</t>
  </si>
  <si>
    <t>32-Current</t>
  </si>
  <si>
    <t>I_PLC_Phase_2</t>
  </si>
  <si>
    <t>I_PLC_Phase_3</t>
  </si>
  <si>
    <t>FP_PLC_Oil_Inlet_1</t>
  </si>
  <si>
    <t>33-Oil Inlet Pressure</t>
  </si>
  <si>
    <t>MIPAN1XX100PSAAX</t>
  </si>
  <si>
    <t>T_PLC_Oil_Inlet_1</t>
  </si>
  <si>
    <t>34-Oil Inlet Temperature</t>
  </si>
  <si>
    <t>T_PLC_Oil_Outlet_1</t>
  </si>
  <si>
    <t>35-Oil Outlet Temperature</t>
  </si>
  <si>
    <t>FP_NI_Generator_Cooling_Inlet_1</t>
  </si>
  <si>
    <t>36-Generator Cooling Inlet Pressure</t>
  </si>
  <si>
    <t>PLATINE1Mod2/ai24,MIPAN1XX100PSAAX_psi</t>
  </si>
  <si>
    <t>T_NI_Generator_Cooling_Inlet_1</t>
  </si>
  <si>
    <t>37-Generator Cooling Inlet Temperature</t>
  </si>
  <si>
    <t>PLATINE1Mod8/ai0,TC_K</t>
  </si>
  <si>
    <t>T_NI_Generator_Cooling_Outlet_1</t>
  </si>
  <si>
    <t>38-Generator Cooling Outlet Temperature</t>
  </si>
  <si>
    <t>PLATINE1Mod8/ai1,TC_K</t>
  </si>
  <si>
    <t>FP_NI_Oil_Sump_Cooling_Inlet_1</t>
  </si>
  <si>
    <t>39-Oil Sump Cooling Inlet Pressure</t>
  </si>
  <si>
    <t>PLATINE1Mod2/ai25,MIPAN1XX100PSAAX_psi</t>
  </si>
  <si>
    <t>T_NI_Oil_Sump_Cooling_Inlet_1</t>
  </si>
  <si>
    <t>40-Oil Sump Cooling Inlet Temperature</t>
  </si>
  <si>
    <t>PLATINE1Mod7/ai4,TC_K</t>
  </si>
  <si>
    <t>T_NI_Oil_Sump_Cooling_Outlet_1</t>
  </si>
  <si>
    <t>41-Oil Sump Cooling Outlet Temperature</t>
  </si>
  <si>
    <t>PLATINE1Mod7/ai5,TC_K</t>
  </si>
  <si>
    <t>VF_PLC_Fuel</t>
  </si>
  <si>
    <t>42-Fuel flowrate</t>
  </si>
  <si>
    <t>FTB322</t>
  </si>
  <si>
    <t>FP_PLC_Fuel_1</t>
  </si>
  <si>
    <t>45-Fuel Pressure</t>
  </si>
  <si>
    <t>250PSI_Range</t>
  </si>
  <si>
    <t>T_PLC_Fuel_Inlet_1</t>
  </si>
  <si>
    <t>46-Fuel Inlet Temperature</t>
  </si>
  <si>
    <t>embedded TC</t>
  </si>
  <si>
    <t>T_NI_Generator_Stator_1</t>
  </si>
  <si>
    <t>47-Generator Stator Temperature</t>
  </si>
  <si>
    <t>EA_NTC</t>
  </si>
  <si>
    <t>PLATINE1Mod2/ai30,EA_NTC_c</t>
  </si>
  <si>
    <t>T_NI_Generator_Stator_2</t>
  </si>
  <si>
    <t>PLATINE1Mod2/ai31,EA_NTC_c</t>
  </si>
  <si>
    <t>T_Pi_Engine_Frame_1</t>
  </si>
  <si>
    <t>PI</t>
  </si>
  <si>
    <t>48-Engine Frame Structure</t>
  </si>
  <si>
    <t>TC_K</t>
  </si>
  <si>
    <t>T_Pi_Engine_Frame_2</t>
  </si>
  <si>
    <t>5TC-TT-K-30-37</t>
  </si>
  <si>
    <t>T_Pi_Engine_Frame_3</t>
  </si>
  <si>
    <t>5TC-TT-K-30-38</t>
  </si>
  <si>
    <t>N_PLC_spare</t>
  </si>
  <si>
    <t>spare_420</t>
  </si>
  <si>
    <t>T_PLC_15</t>
  </si>
  <si>
    <t>T_PLC_16</t>
  </si>
  <si>
    <t>DO_PLC_System_Enable</t>
  </si>
  <si>
    <t>DO</t>
  </si>
  <si>
    <t>System Relay</t>
  </si>
  <si>
    <t>DO_PLC_Fuel_Enable</t>
  </si>
  <si>
    <t>Fuel Relay</t>
  </si>
  <si>
    <t>DO_PLC_Fuel_Heater</t>
  </si>
  <si>
    <t>Fuel Heater Relay</t>
  </si>
  <si>
    <t>DO_PLC_Air_Valve</t>
  </si>
  <si>
    <t>Air Relay</t>
  </si>
  <si>
    <t>DO_PLC_Igniter</t>
  </si>
  <si>
    <t>PLC Relay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</si>
</sst>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ce9178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dae3f3"/>
      </patternFill>
    </fill>
  </fills>
  <borders count="5">
    <border>
      <left/>
      <right/>
      <top/>
      <bottom/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quotePrefix="1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0" borderId="3" applyBorder="1" fontId="2" applyFont="1" fillId="3" applyFill="1" applyAlignment="1">
      <alignment horizontal="left"/>
    </xf>
    <xf xfId="0" numFmtId="0" borderId="4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1:E37" displayName="Table2" name="Table2" id="1" totalsRowShown="0">
  <autoFilter ref="A1:E37"/>
  <tableColumns count="5">
    <tableColumn name="influx_name" id="1"/>
    <tableColumn name="config" id="2"/>
    <tableColumn name="system" id="3"/>
    <tableColumn name="description" id="4"/>
    <tableColumn name="default_value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J108" displayName="Table1" name="Table1" id="2" totalsRowShown="0">
  <autoFilter ref="A1:J108"/>
  <tableColumns count="10">
    <tableColumn name="influx_name" id="1"/>
    <tableColumn name="type" id="2"/>
    <tableColumn name="system" id="3"/>
    <tableColumn name="var_id" id="4"/>
    <tableColumn name="serialized_no" id="5"/>
    <tableColumn name="description" id="6"/>
    <tableColumn name="status" id="7"/>
    <tableColumn name="part_no" id="8"/>
    <tableColumn name="sensor_config" id="9"/>
    <tableColumn name="extra" id="10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8"/>
  <sheetViews>
    <sheetView workbookViewId="0"/>
  </sheetViews>
  <sheetFormatPr defaultRowHeight="15" x14ac:dyDescent="0.25"/>
  <cols>
    <col min="1" max="1" style="4" width="32.14785714285715" customWidth="1" bestFit="1"/>
    <col min="2" max="2" style="4" width="11.862142857142858" customWidth="1" bestFit="1"/>
    <col min="3" max="3" style="4" width="9.576428571428572" customWidth="1" bestFit="1"/>
    <col min="4" max="4" style="15" width="12.290714285714287" customWidth="1" bestFit="1"/>
    <col min="5" max="5" style="13" width="15.43357142857143" customWidth="1" bestFit="1"/>
    <col min="6" max="6" style="4" width="36.14785714285715" customWidth="1" bestFit="1"/>
    <col min="7" max="7" style="4" width="11.862142857142858" customWidth="1" bestFit="1"/>
    <col min="8" max="8" style="4" width="31.862142857142857" customWidth="1" bestFit="1"/>
    <col min="9" max="9" style="15" width="46.005" customWidth="1" bestFit="1"/>
    <col min="10" max="10" style="4" width="11.862142857142858" customWidth="1" bestFit="1"/>
  </cols>
  <sheetData>
    <row x14ac:dyDescent="0.25" r="1" customHeight="1" ht="16.5">
      <c r="A1" s="1" t="s">
        <v>14</v>
      </c>
      <c r="B1" s="1" t="s">
        <v>82</v>
      </c>
      <c r="C1" s="1" t="s">
        <v>16</v>
      </c>
      <c r="D1" s="14" t="s">
        <v>83</v>
      </c>
      <c r="E1" s="2" t="s">
        <v>84</v>
      </c>
      <c r="F1" s="1" t="s">
        <v>17</v>
      </c>
      <c r="G1" s="1" t="s">
        <v>85</v>
      </c>
      <c r="H1" s="1" t="s">
        <v>86</v>
      </c>
      <c r="I1" s="14" t="s">
        <v>87</v>
      </c>
      <c r="J1" s="1" t="s">
        <v>88</v>
      </c>
    </row>
    <row x14ac:dyDescent="0.25" r="2" customHeight="1" ht="16.5">
      <c r="A2" s="1" t="s">
        <v>89</v>
      </c>
      <c r="B2" s="1" t="s">
        <v>90</v>
      </c>
      <c r="C2" s="1" t="s">
        <v>20</v>
      </c>
      <c r="D2" s="7">
        <v>25</v>
      </c>
      <c r="E2" s="8">
        <v>1.1</v>
      </c>
      <c r="F2" s="1" t="s">
        <v>91</v>
      </c>
      <c r="G2" s="1" t="s">
        <v>92</v>
      </c>
      <c r="H2" s="1" t="s">
        <v>93</v>
      </c>
      <c r="I2" s="7">
        <f>(Table1[[#This Row], [var_id]]-1)*36</f>
      </c>
      <c r="J2" s="1"/>
    </row>
    <row x14ac:dyDescent="0.25" r="3" customHeight="1" ht="16.5">
      <c r="A3" s="1" t="s">
        <v>94</v>
      </c>
      <c r="B3" s="1" t="s">
        <v>90</v>
      </c>
      <c r="C3" s="1" t="s">
        <v>20</v>
      </c>
      <c r="D3" s="7">
        <v>26</v>
      </c>
      <c r="E3" s="8">
        <v>1.2</v>
      </c>
      <c r="F3" s="1" t="s">
        <v>91</v>
      </c>
      <c r="G3" s="1" t="s">
        <v>92</v>
      </c>
      <c r="H3" s="1" t="s">
        <v>93</v>
      </c>
      <c r="I3" s="7">
        <f>(Table1[[#This Row], [var_id]]-1)*36</f>
      </c>
      <c r="J3" s="1"/>
    </row>
    <row x14ac:dyDescent="0.25" r="4" customHeight="1" ht="16.5">
      <c r="A4" s="1" t="s">
        <v>95</v>
      </c>
      <c r="B4" s="1" t="s">
        <v>90</v>
      </c>
      <c r="C4" s="1" t="s">
        <v>96</v>
      </c>
      <c r="D4" s="7">
        <v>13</v>
      </c>
      <c r="E4" s="8">
        <v>1.3</v>
      </c>
      <c r="F4" s="1" t="s">
        <v>91</v>
      </c>
      <c r="G4" s="1" t="s">
        <v>92</v>
      </c>
      <c r="H4" s="1" t="s">
        <v>93</v>
      </c>
      <c r="I4" s="14" t="s">
        <v>97</v>
      </c>
      <c r="J4" s="1"/>
    </row>
    <row x14ac:dyDescent="0.25" r="5" customHeight="1" ht="16.5">
      <c r="A5" s="1" t="s">
        <v>98</v>
      </c>
      <c r="B5" s="1" t="s">
        <v>90</v>
      </c>
      <c r="C5" s="1" t="s">
        <v>96</v>
      </c>
      <c r="D5" s="7">
        <v>12</v>
      </c>
      <c r="E5" s="8">
        <v>1.4</v>
      </c>
      <c r="F5" s="1" t="s">
        <v>91</v>
      </c>
      <c r="G5" s="1" t="s">
        <v>92</v>
      </c>
      <c r="H5" s="1" t="s">
        <v>93</v>
      </c>
      <c r="I5" s="14" t="s">
        <v>99</v>
      </c>
      <c r="J5" s="1"/>
    </row>
    <row x14ac:dyDescent="0.25" r="6" customHeight="1" ht="16.5">
      <c r="A6" s="1" t="s">
        <v>100</v>
      </c>
      <c r="B6" s="1" t="s">
        <v>101</v>
      </c>
      <c r="C6" s="1" t="s">
        <v>20</v>
      </c>
      <c r="D6" s="7">
        <v>23</v>
      </c>
      <c r="E6" s="8">
        <v>2.1</v>
      </c>
      <c r="F6" s="1" t="s">
        <v>102</v>
      </c>
      <c r="G6" s="1" t="s">
        <v>92</v>
      </c>
      <c r="H6" s="1" t="s">
        <v>103</v>
      </c>
      <c r="I6" s="7">
        <f>(Table1[[#This Row], [var_id]]-1)*36</f>
      </c>
      <c r="J6" s="1"/>
    </row>
    <row x14ac:dyDescent="0.25" r="7" customHeight="1" ht="16.5">
      <c r="A7" s="1" t="s">
        <v>104</v>
      </c>
      <c r="B7" s="1" t="s">
        <v>101</v>
      </c>
      <c r="C7" s="1" t="s">
        <v>96</v>
      </c>
      <c r="D7" s="7">
        <v>19</v>
      </c>
      <c r="E7" s="8">
        <v>2.2</v>
      </c>
      <c r="F7" s="1" t="s">
        <v>102</v>
      </c>
      <c r="G7" s="1" t="s">
        <v>92</v>
      </c>
      <c r="H7" s="1" t="s">
        <v>105</v>
      </c>
      <c r="I7" s="14" t="s">
        <v>106</v>
      </c>
      <c r="J7" s="1"/>
    </row>
    <row x14ac:dyDescent="0.25" r="8" customHeight="1" ht="16.5">
      <c r="A8" s="1" t="s">
        <v>107</v>
      </c>
      <c r="B8" s="1" t="s">
        <v>101</v>
      </c>
      <c r="C8" s="1" t="s">
        <v>20</v>
      </c>
      <c r="D8" s="7">
        <v>12</v>
      </c>
      <c r="E8" s="8">
        <v>3.1</v>
      </c>
      <c r="F8" s="1" t="s">
        <v>108</v>
      </c>
      <c r="G8" s="1" t="s">
        <v>109</v>
      </c>
      <c r="H8" s="1" t="s">
        <v>110</v>
      </c>
      <c r="I8" s="7">
        <f>(Table1[[#This Row], [var_id]]-1)*36</f>
      </c>
      <c r="J8" s="1" t="s">
        <v>111</v>
      </c>
    </row>
    <row x14ac:dyDescent="0.25" r="9" customHeight="1" ht="16.5">
      <c r="A9" s="1" t="s">
        <v>112</v>
      </c>
      <c r="B9" s="1" t="s">
        <v>101</v>
      </c>
      <c r="C9" s="1" t="s">
        <v>96</v>
      </c>
      <c r="D9" s="7">
        <v>20</v>
      </c>
      <c r="E9" s="8">
        <v>3.2</v>
      </c>
      <c r="F9" s="1" t="s">
        <v>108</v>
      </c>
      <c r="G9" s="1" t="s">
        <v>109</v>
      </c>
      <c r="H9" s="1" t="s">
        <v>113</v>
      </c>
      <c r="I9" s="14" t="s">
        <v>114</v>
      </c>
      <c r="J9" s="1"/>
    </row>
    <row x14ac:dyDescent="0.25" r="10" customHeight="1" ht="16.5">
      <c r="A10" s="1" t="s">
        <v>115</v>
      </c>
      <c r="B10" s="1" t="s">
        <v>101</v>
      </c>
      <c r="C10" s="1" t="s">
        <v>96</v>
      </c>
      <c r="D10" s="7">
        <v>21</v>
      </c>
      <c r="E10" s="8">
        <v>3.3</v>
      </c>
      <c r="F10" s="1" t="s">
        <v>108</v>
      </c>
      <c r="G10" s="1" t="s">
        <v>109</v>
      </c>
      <c r="H10" s="1" t="s">
        <v>113</v>
      </c>
      <c r="I10" s="14" t="s">
        <v>116</v>
      </c>
      <c r="J10" s="1"/>
    </row>
    <row x14ac:dyDescent="0.25" r="11" customHeight="1" ht="16.5">
      <c r="A11" s="1" t="s">
        <v>117</v>
      </c>
      <c r="B11" s="1" t="s">
        <v>90</v>
      </c>
      <c r="C11" s="1" t="s">
        <v>20</v>
      </c>
      <c r="D11" s="7">
        <v>5</v>
      </c>
      <c r="E11" s="8">
        <v>4.1</v>
      </c>
      <c r="F11" s="1" t="s">
        <v>118</v>
      </c>
      <c r="G11" s="1" t="s">
        <v>109</v>
      </c>
      <c r="H11" s="1" t="s">
        <v>93</v>
      </c>
      <c r="I11" s="7">
        <f>(Table1[[#This Row], [var_id]]-1)*36</f>
      </c>
      <c r="J11" s="1"/>
    </row>
    <row x14ac:dyDescent="0.25" r="12" customHeight="1" ht="16.5">
      <c r="A12" s="1" t="s">
        <v>119</v>
      </c>
      <c r="B12" s="1" t="s">
        <v>90</v>
      </c>
      <c r="C12" s="1" t="s">
        <v>96</v>
      </c>
      <c r="D12" s="7">
        <v>7</v>
      </c>
      <c r="E12" s="8">
        <v>4.2</v>
      </c>
      <c r="F12" s="1" t="s">
        <v>118</v>
      </c>
      <c r="G12" s="1" t="s">
        <v>109</v>
      </c>
      <c r="H12" s="1" t="s">
        <v>93</v>
      </c>
      <c r="I12" s="14" t="s">
        <v>120</v>
      </c>
      <c r="J12" s="1"/>
    </row>
    <row x14ac:dyDescent="0.25" r="13" customHeight="1" ht="16.5">
      <c r="A13" s="1" t="s">
        <v>121</v>
      </c>
      <c r="B13" s="1" t="s">
        <v>90</v>
      </c>
      <c r="C13" s="1" t="s">
        <v>96</v>
      </c>
      <c r="D13" s="7">
        <v>23</v>
      </c>
      <c r="E13" s="8">
        <v>4.3</v>
      </c>
      <c r="F13" s="1" t="s">
        <v>118</v>
      </c>
      <c r="G13" s="1" t="s">
        <v>122</v>
      </c>
      <c r="H13" s="1" t="s">
        <v>93</v>
      </c>
      <c r="I13" s="14" t="s">
        <v>123</v>
      </c>
      <c r="J13" s="1"/>
    </row>
    <row x14ac:dyDescent="0.25" r="14" customHeight="1" ht="16.5">
      <c r="A14" s="1" t="s">
        <v>124</v>
      </c>
      <c r="B14" s="1" t="s">
        <v>125</v>
      </c>
      <c r="C14" s="1" t="s">
        <v>96</v>
      </c>
      <c r="D14" s="7">
        <v>0</v>
      </c>
      <c r="E14" s="8">
        <v>5.1</v>
      </c>
      <c r="F14" s="1" t="s">
        <v>126</v>
      </c>
      <c r="G14" s="1" t="s">
        <v>109</v>
      </c>
      <c r="H14" s="1" t="s">
        <v>127</v>
      </c>
      <c r="I14" s="14"/>
      <c r="J14" s="1"/>
    </row>
    <row x14ac:dyDescent="0.25" r="15" customHeight="1" ht="16.5">
      <c r="A15" s="1" t="s">
        <v>128</v>
      </c>
      <c r="B15" s="1" t="s">
        <v>101</v>
      </c>
      <c r="C15" s="1" t="s">
        <v>20</v>
      </c>
      <c r="D15" s="7">
        <v>11</v>
      </c>
      <c r="E15" s="8">
        <v>6.1</v>
      </c>
      <c r="F15" s="1" t="s">
        <v>129</v>
      </c>
      <c r="G15" s="1" t="s">
        <v>109</v>
      </c>
      <c r="H15" s="1" t="s">
        <v>130</v>
      </c>
      <c r="I15" s="7">
        <f>(Table1[[#This Row], [var_id]]-1)*36</f>
      </c>
      <c r="J15" s="1"/>
    </row>
    <row x14ac:dyDescent="0.25" r="16" customHeight="1" ht="16.5">
      <c r="A16" s="1" t="s">
        <v>131</v>
      </c>
      <c r="B16" s="1" t="s">
        <v>132</v>
      </c>
      <c r="C16" s="1" t="s">
        <v>20</v>
      </c>
      <c r="D16" s="7">
        <v>1</v>
      </c>
      <c r="E16" s="8">
        <v>7.1</v>
      </c>
      <c r="F16" s="1" t="s">
        <v>133</v>
      </c>
      <c r="G16" s="1" t="s">
        <v>134</v>
      </c>
      <c r="H16" s="1" t="s">
        <v>135</v>
      </c>
      <c r="I16" s="7">
        <v>0</v>
      </c>
      <c r="J16" s="1"/>
    </row>
    <row x14ac:dyDescent="0.25" r="17" customHeight="1" ht="16.5">
      <c r="A17" s="1" t="s">
        <v>136</v>
      </c>
      <c r="B17" s="1" t="s">
        <v>101</v>
      </c>
      <c r="C17" s="1" t="s">
        <v>96</v>
      </c>
      <c r="D17" s="7">
        <v>1</v>
      </c>
      <c r="E17" s="8">
        <v>8.1</v>
      </c>
      <c r="F17" s="1" t="s">
        <v>137</v>
      </c>
      <c r="G17" s="1" t="s">
        <v>134</v>
      </c>
      <c r="H17" s="1" t="s">
        <v>138</v>
      </c>
      <c r="I17" s="14" t="s">
        <v>139</v>
      </c>
      <c r="J17" s="1" t="s">
        <v>140</v>
      </c>
    </row>
    <row x14ac:dyDescent="0.25" r="18" customHeight="1" ht="16.5">
      <c r="A18" s="1" t="s">
        <v>141</v>
      </c>
      <c r="B18" s="1" t="s">
        <v>101</v>
      </c>
      <c r="C18" s="1" t="s">
        <v>96</v>
      </c>
      <c r="D18" s="7">
        <v>2</v>
      </c>
      <c r="E18" s="8">
        <v>8.2</v>
      </c>
      <c r="F18" s="1" t="s">
        <v>137</v>
      </c>
      <c r="G18" s="1" t="s">
        <v>109</v>
      </c>
      <c r="H18" s="1" t="s">
        <v>138</v>
      </c>
      <c r="I18" s="14" t="s">
        <v>142</v>
      </c>
      <c r="J18" s="1" t="s">
        <v>143</v>
      </c>
    </row>
    <row x14ac:dyDescent="0.25" r="19" customHeight="1" ht="16.5">
      <c r="A19" s="1" t="s">
        <v>144</v>
      </c>
      <c r="B19" s="1" t="s">
        <v>101</v>
      </c>
      <c r="C19" s="1" t="s">
        <v>96</v>
      </c>
      <c r="D19" s="7">
        <v>3</v>
      </c>
      <c r="E19" s="8">
        <v>8.3</v>
      </c>
      <c r="F19" s="1" t="s">
        <v>137</v>
      </c>
      <c r="G19" s="1" t="s">
        <v>109</v>
      </c>
      <c r="H19" s="1" t="s">
        <v>138</v>
      </c>
      <c r="I19" s="14" t="s">
        <v>145</v>
      </c>
      <c r="J19" s="1" t="s">
        <v>146</v>
      </c>
    </row>
    <row x14ac:dyDescent="0.25" r="20" customHeight="1" ht="16.5">
      <c r="A20" s="1" t="s">
        <v>147</v>
      </c>
      <c r="B20" s="1" t="s">
        <v>101</v>
      </c>
      <c r="C20" s="1" t="s">
        <v>96</v>
      </c>
      <c r="D20" s="7">
        <v>4</v>
      </c>
      <c r="E20" s="8">
        <v>8.4</v>
      </c>
      <c r="F20" s="1" t="s">
        <v>137</v>
      </c>
      <c r="G20" s="1" t="s">
        <v>109</v>
      </c>
      <c r="H20" s="1" t="s">
        <v>138</v>
      </c>
      <c r="I20" s="14" t="s">
        <v>148</v>
      </c>
      <c r="J20" s="1" t="s">
        <v>149</v>
      </c>
    </row>
    <row x14ac:dyDescent="0.25" r="21" customHeight="1" ht="16.5">
      <c r="A21" s="1" t="s">
        <v>150</v>
      </c>
      <c r="B21" s="1" t="s">
        <v>101</v>
      </c>
      <c r="C21" s="1" t="s">
        <v>96</v>
      </c>
      <c r="D21" s="7">
        <v>5</v>
      </c>
      <c r="E21" s="8">
        <v>9.1</v>
      </c>
      <c r="F21" s="1" t="s">
        <v>151</v>
      </c>
      <c r="G21" s="1" t="s">
        <v>109</v>
      </c>
      <c r="H21" s="1" t="s">
        <v>138</v>
      </c>
      <c r="I21" s="14" t="s">
        <v>152</v>
      </c>
      <c r="J21" s="1" t="s">
        <v>153</v>
      </c>
    </row>
    <row x14ac:dyDescent="0.25" r="22" customHeight="1" ht="16.5">
      <c r="A22" s="1" t="s">
        <v>154</v>
      </c>
      <c r="B22" s="1" t="s">
        <v>101</v>
      </c>
      <c r="C22" s="1" t="s">
        <v>96</v>
      </c>
      <c r="D22" s="7">
        <v>6</v>
      </c>
      <c r="E22" s="8">
        <v>9.2</v>
      </c>
      <c r="F22" s="1" t="s">
        <v>151</v>
      </c>
      <c r="G22" s="1" t="s">
        <v>134</v>
      </c>
      <c r="H22" s="1" t="s">
        <v>138</v>
      </c>
      <c r="I22" s="14" t="s">
        <v>155</v>
      </c>
      <c r="J22" s="1" t="s">
        <v>156</v>
      </c>
    </row>
    <row x14ac:dyDescent="0.25" r="23" customHeight="1" ht="16.5">
      <c r="A23" s="1" t="s">
        <v>157</v>
      </c>
      <c r="B23" s="1" t="s">
        <v>101</v>
      </c>
      <c r="C23" s="1" t="s">
        <v>96</v>
      </c>
      <c r="D23" s="7">
        <v>7</v>
      </c>
      <c r="E23" s="8">
        <v>9.3</v>
      </c>
      <c r="F23" s="1" t="s">
        <v>151</v>
      </c>
      <c r="G23" s="1" t="s">
        <v>109</v>
      </c>
      <c r="H23" s="1" t="s">
        <v>138</v>
      </c>
      <c r="I23" s="14" t="s">
        <v>158</v>
      </c>
      <c r="J23" s="1" t="s">
        <v>159</v>
      </c>
    </row>
    <row x14ac:dyDescent="0.25" r="24" customHeight="1" ht="16.5">
      <c r="A24" s="1" t="s">
        <v>160</v>
      </c>
      <c r="B24" s="1" t="s">
        <v>101</v>
      </c>
      <c r="C24" s="1" t="s">
        <v>96</v>
      </c>
      <c r="D24" s="7">
        <v>8</v>
      </c>
      <c r="E24" s="8">
        <v>9.4</v>
      </c>
      <c r="F24" s="1" t="s">
        <v>151</v>
      </c>
      <c r="G24" s="1" t="s">
        <v>109</v>
      </c>
      <c r="H24" s="1" t="s">
        <v>138</v>
      </c>
      <c r="I24" s="14" t="s">
        <v>161</v>
      </c>
      <c r="J24" s="1" t="s">
        <v>162</v>
      </c>
    </row>
    <row x14ac:dyDescent="0.25" r="25" customHeight="1" ht="16.5">
      <c r="A25" s="1" t="s">
        <v>163</v>
      </c>
      <c r="B25" s="1" t="s">
        <v>101</v>
      </c>
      <c r="C25" s="1" t="s">
        <v>96</v>
      </c>
      <c r="D25" s="7">
        <v>9</v>
      </c>
      <c r="E25" s="8">
        <v>10.1</v>
      </c>
      <c r="F25" s="1" t="s">
        <v>164</v>
      </c>
      <c r="G25" s="1" t="s">
        <v>109</v>
      </c>
      <c r="H25" s="1" t="s">
        <v>138</v>
      </c>
      <c r="I25" s="14" t="s">
        <v>165</v>
      </c>
      <c r="J25" s="1" t="s">
        <v>166</v>
      </c>
    </row>
    <row x14ac:dyDescent="0.25" r="26" customHeight="1" ht="16.5">
      <c r="A26" s="1" t="s">
        <v>167</v>
      </c>
      <c r="B26" s="1" t="s">
        <v>101</v>
      </c>
      <c r="C26" s="1" t="s">
        <v>96</v>
      </c>
      <c r="D26" s="7">
        <v>10</v>
      </c>
      <c r="E26" s="8">
        <v>10.2</v>
      </c>
      <c r="F26" s="1" t="s">
        <v>164</v>
      </c>
      <c r="G26" s="1" t="s">
        <v>109</v>
      </c>
      <c r="H26" s="1" t="s">
        <v>138</v>
      </c>
      <c r="I26" s="14" t="s">
        <v>168</v>
      </c>
      <c r="J26" s="1" t="s">
        <v>169</v>
      </c>
    </row>
    <row x14ac:dyDescent="0.25" r="27" customHeight="1" ht="16.5">
      <c r="A27" s="1" t="s">
        <v>170</v>
      </c>
      <c r="B27" s="1" t="s">
        <v>101</v>
      </c>
      <c r="C27" s="1" t="s">
        <v>96</v>
      </c>
      <c r="D27" s="7">
        <v>11</v>
      </c>
      <c r="E27" s="8">
        <v>10.3</v>
      </c>
      <c r="F27" s="1" t="s">
        <v>164</v>
      </c>
      <c r="G27" s="1" t="s">
        <v>109</v>
      </c>
      <c r="H27" s="1" t="s">
        <v>138</v>
      </c>
      <c r="I27" s="14" t="s">
        <v>171</v>
      </c>
      <c r="J27" s="1" t="s">
        <v>172</v>
      </c>
    </row>
    <row x14ac:dyDescent="0.25" r="28" customHeight="1" ht="16.5">
      <c r="A28" s="1" t="s">
        <v>173</v>
      </c>
      <c r="B28" s="1" t="s">
        <v>101</v>
      </c>
      <c r="C28" s="1" t="s">
        <v>96</v>
      </c>
      <c r="D28" s="7">
        <v>12</v>
      </c>
      <c r="E28" s="8">
        <v>10.4</v>
      </c>
      <c r="F28" s="1" t="s">
        <v>164</v>
      </c>
      <c r="G28" s="1" t="s">
        <v>109</v>
      </c>
      <c r="H28" s="1" t="s">
        <v>138</v>
      </c>
      <c r="I28" s="14" t="s">
        <v>174</v>
      </c>
      <c r="J28" s="1" t="s">
        <v>175</v>
      </c>
    </row>
    <row x14ac:dyDescent="0.25" r="29" customHeight="1" ht="16.5">
      <c r="A29" s="1" t="s">
        <v>176</v>
      </c>
      <c r="B29" s="1" t="s">
        <v>101</v>
      </c>
      <c r="C29" s="1" t="s">
        <v>96</v>
      </c>
      <c r="D29" s="7">
        <v>22</v>
      </c>
      <c r="E29" s="8">
        <v>11.1</v>
      </c>
      <c r="F29" s="1" t="s">
        <v>177</v>
      </c>
      <c r="G29" s="1" t="s">
        <v>109</v>
      </c>
      <c r="H29" s="1" t="s">
        <v>178</v>
      </c>
      <c r="I29" s="14" t="s">
        <v>179</v>
      </c>
      <c r="J29" s="1"/>
    </row>
    <row x14ac:dyDescent="0.25" r="30" customHeight="1" ht="16.5">
      <c r="A30" s="1" t="s">
        <v>180</v>
      </c>
      <c r="B30" s="1" t="s">
        <v>101</v>
      </c>
      <c r="C30" s="1" t="s">
        <v>20</v>
      </c>
      <c r="D30" s="7">
        <v>14</v>
      </c>
      <c r="E30" s="8">
        <v>12.1</v>
      </c>
      <c r="F30" s="1" t="s">
        <v>181</v>
      </c>
      <c r="G30" s="1" t="s">
        <v>109</v>
      </c>
      <c r="H30" s="1" t="s">
        <v>138</v>
      </c>
      <c r="I30" s="7">
        <f>(Table1[[#This Row], [var_id]]-1)*36</f>
      </c>
      <c r="J30" s="1" t="s">
        <v>182</v>
      </c>
    </row>
    <row x14ac:dyDescent="0.25" r="31" customHeight="1" ht="16.5">
      <c r="A31" s="1" t="s">
        <v>183</v>
      </c>
      <c r="B31" s="1" t="s">
        <v>101</v>
      </c>
      <c r="C31" s="1" t="s">
        <v>20</v>
      </c>
      <c r="D31" s="7">
        <v>15</v>
      </c>
      <c r="E31" s="8">
        <v>12.2</v>
      </c>
      <c r="F31" s="1" t="s">
        <v>181</v>
      </c>
      <c r="G31" s="1" t="s">
        <v>109</v>
      </c>
      <c r="H31" s="1" t="s">
        <v>138</v>
      </c>
      <c r="I31" s="7">
        <f>(Table1[[#This Row], [var_id]]-1)*36</f>
      </c>
      <c r="J31" s="1" t="s">
        <v>184</v>
      </c>
    </row>
    <row x14ac:dyDescent="0.25" r="32" customHeight="1" ht="16.5">
      <c r="A32" s="1" t="s">
        <v>185</v>
      </c>
      <c r="B32" s="1" t="s">
        <v>101</v>
      </c>
      <c r="C32" s="1" t="s">
        <v>20</v>
      </c>
      <c r="D32" s="7">
        <v>16</v>
      </c>
      <c r="E32" s="8">
        <v>12.3</v>
      </c>
      <c r="F32" s="1" t="s">
        <v>181</v>
      </c>
      <c r="G32" s="1" t="s">
        <v>109</v>
      </c>
      <c r="H32" s="1" t="s">
        <v>138</v>
      </c>
      <c r="I32" s="7">
        <f>(Table1[[#This Row], [var_id]]-1)*36</f>
      </c>
      <c r="J32" s="1" t="s">
        <v>186</v>
      </c>
    </row>
    <row x14ac:dyDescent="0.25" r="33" customHeight="1" ht="16.5">
      <c r="A33" s="1" t="s">
        <v>187</v>
      </c>
      <c r="B33" s="1" t="s">
        <v>90</v>
      </c>
      <c r="C33" s="1" t="s">
        <v>96</v>
      </c>
      <c r="D33" s="7">
        <v>1</v>
      </c>
      <c r="E33" s="8">
        <v>13.1</v>
      </c>
      <c r="F33" s="1" t="s">
        <v>188</v>
      </c>
      <c r="G33" s="1" t="s">
        <v>134</v>
      </c>
      <c r="H33" s="1" t="s">
        <v>93</v>
      </c>
      <c r="I33" s="14" t="s">
        <v>189</v>
      </c>
      <c r="J33" s="1"/>
    </row>
    <row x14ac:dyDescent="0.25" r="34" customHeight="1" ht="16.5">
      <c r="A34" s="1" t="s">
        <v>190</v>
      </c>
      <c r="B34" s="1" t="s">
        <v>90</v>
      </c>
      <c r="C34" s="1" t="s">
        <v>96</v>
      </c>
      <c r="D34" s="7">
        <v>2</v>
      </c>
      <c r="E34" s="8">
        <v>13.2</v>
      </c>
      <c r="F34" s="1" t="s">
        <v>188</v>
      </c>
      <c r="G34" s="1" t="s">
        <v>109</v>
      </c>
      <c r="H34" s="1" t="s">
        <v>93</v>
      </c>
      <c r="I34" s="14" t="s">
        <v>191</v>
      </c>
      <c r="J34" s="1"/>
    </row>
    <row x14ac:dyDescent="0.25" r="35" customHeight="1" ht="16.5">
      <c r="A35" s="1" t="s">
        <v>192</v>
      </c>
      <c r="B35" s="1" t="s">
        <v>90</v>
      </c>
      <c r="C35" s="1" t="s">
        <v>96</v>
      </c>
      <c r="D35" s="7">
        <v>3</v>
      </c>
      <c r="E35" s="8">
        <v>13.3</v>
      </c>
      <c r="F35" s="1" t="s">
        <v>188</v>
      </c>
      <c r="G35" s="1" t="s">
        <v>109</v>
      </c>
      <c r="H35" s="1" t="s">
        <v>93</v>
      </c>
      <c r="I35" s="14" t="s">
        <v>193</v>
      </c>
      <c r="J35" s="1"/>
    </row>
    <row x14ac:dyDescent="0.25" r="36" customHeight="1" ht="16.5">
      <c r="A36" s="1" t="s">
        <v>194</v>
      </c>
      <c r="B36" s="1" t="s">
        <v>90</v>
      </c>
      <c r="C36" s="1" t="s">
        <v>96</v>
      </c>
      <c r="D36" s="7">
        <v>4</v>
      </c>
      <c r="E36" s="8">
        <v>13.4</v>
      </c>
      <c r="F36" s="1" t="s">
        <v>188</v>
      </c>
      <c r="G36" s="1" t="s">
        <v>109</v>
      </c>
      <c r="H36" s="1" t="s">
        <v>93</v>
      </c>
      <c r="I36" s="14" t="s">
        <v>195</v>
      </c>
      <c r="J36" s="1"/>
    </row>
    <row x14ac:dyDescent="0.25" r="37" customHeight="1" ht="16.5">
      <c r="A37" s="1" t="s">
        <v>196</v>
      </c>
      <c r="B37" s="1" t="s">
        <v>125</v>
      </c>
      <c r="C37" s="1" t="s">
        <v>96</v>
      </c>
      <c r="D37" s="7">
        <v>1</v>
      </c>
      <c r="E37" s="8">
        <v>14.1</v>
      </c>
      <c r="F37" s="1" t="s">
        <v>197</v>
      </c>
      <c r="G37" s="1" t="s">
        <v>109</v>
      </c>
      <c r="H37" s="1" t="s">
        <v>127</v>
      </c>
      <c r="I37" s="14"/>
      <c r="J37" s="1"/>
    </row>
    <row x14ac:dyDescent="0.25" r="38" customHeight="1" ht="16.5">
      <c r="A38" s="1" t="s">
        <v>198</v>
      </c>
      <c r="B38" s="1" t="s">
        <v>125</v>
      </c>
      <c r="C38" s="1" t="s">
        <v>96</v>
      </c>
      <c r="D38" s="7">
        <v>2</v>
      </c>
      <c r="E38" s="8">
        <v>15.1</v>
      </c>
      <c r="F38" s="1" t="s">
        <v>199</v>
      </c>
      <c r="G38" s="1" t="s">
        <v>109</v>
      </c>
      <c r="H38" s="1" t="s">
        <v>127</v>
      </c>
      <c r="I38" s="14"/>
      <c r="J38" s="1"/>
    </row>
    <row x14ac:dyDescent="0.25" r="39" customHeight="1" ht="16.5">
      <c r="A39" s="1" t="s">
        <v>200</v>
      </c>
      <c r="B39" s="1" t="s">
        <v>90</v>
      </c>
      <c r="C39" s="1" t="s">
        <v>20</v>
      </c>
      <c r="D39" s="7">
        <v>8</v>
      </c>
      <c r="E39" s="8">
        <v>16.1</v>
      </c>
      <c r="F39" s="1" t="s">
        <v>201</v>
      </c>
      <c r="G39" s="1" t="s">
        <v>109</v>
      </c>
      <c r="H39" s="1" t="s">
        <v>93</v>
      </c>
      <c r="I39" s="7">
        <f>(Table1[[#This Row], [var_id]]-1)*36</f>
      </c>
      <c r="J39" s="1"/>
    </row>
    <row x14ac:dyDescent="0.25" r="40" customHeight="1" ht="16.5">
      <c r="A40" s="1" t="s">
        <v>202</v>
      </c>
      <c r="B40" s="1" t="s">
        <v>90</v>
      </c>
      <c r="C40" s="1" t="s">
        <v>96</v>
      </c>
      <c r="D40" s="7">
        <v>27</v>
      </c>
      <c r="E40" s="8">
        <v>16.2</v>
      </c>
      <c r="F40" s="1" t="s">
        <v>201</v>
      </c>
      <c r="G40" s="1" t="s">
        <v>109</v>
      </c>
      <c r="H40" s="1" t="s">
        <v>93</v>
      </c>
      <c r="I40" s="14" t="s">
        <v>203</v>
      </c>
      <c r="J40" s="1"/>
    </row>
    <row x14ac:dyDescent="0.25" r="41" customHeight="1" ht="16.5">
      <c r="A41" s="1" t="s">
        <v>204</v>
      </c>
      <c r="B41" s="1" t="s">
        <v>90</v>
      </c>
      <c r="C41" s="1" t="s">
        <v>20</v>
      </c>
      <c r="D41" s="14"/>
      <c r="E41" s="8">
        <v>17.1</v>
      </c>
      <c r="F41" s="1" t="s">
        <v>205</v>
      </c>
      <c r="G41" s="1" t="s">
        <v>122</v>
      </c>
      <c r="H41" s="1" t="s">
        <v>93</v>
      </c>
      <c r="I41" s="14"/>
      <c r="J41" s="1"/>
    </row>
    <row x14ac:dyDescent="0.25" r="42" customHeight="1" ht="16.5">
      <c r="A42" s="1" t="s">
        <v>206</v>
      </c>
      <c r="B42" s="1" t="s">
        <v>90</v>
      </c>
      <c r="C42" s="1" t="s">
        <v>96</v>
      </c>
      <c r="D42" s="14"/>
      <c r="E42" s="8">
        <v>17.2</v>
      </c>
      <c r="F42" s="1" t="s">
        <v>205</v>
      </c>
      <c r="G42" s="1" t="s">
        <v>122</v>
      </c>
      <c r="H42" s="1" t="s">
        <v>93</v>
      </c>
      <c r="I42" s="14"/>
      <c r="J42" s="1"/>
    </row>
    <row x14ac:dyDescent="0.25" r="43" customHeight="1" ht="16.5">
      <c r="A43" s="1"/>
      <c r="B43" s="1" t="s">
        <v>207</v>
      </c>
      <c r="C43" s="1" t="s">
        <v>96</v>
      </c>
      <c r="D43" s="14"/>
      <c r="E43" s="8">
        <v>18.1</v>
      </c>
      <c r="F43" s="1" t="s">
        <v>208</v>
      </c>
      <c r="G43" s="1" t="s">
        <v>122</v>
      </c>
      <c r="H43" s="1" t="s">
        <v>209</v>
      </c>
      <c r="I43" s="14"/>
      <c r="J43" s="1"/>
    </row>
    <row x14ac:dyDescent="0.25" r="44" customHeight="1" ht="16.5">
      <c r="A44" s="1" t="s">
        <v>210</v>
      </c>
      <c r="B44" s="1" t="s">
        <v>132</v>
      </c>
      <c r="C44" s="1" t="s">
        <v>20</v>
      </c>
      <c r="D44" s="7">
        <v>2</v>
      </c>
      <c r="E44" s="8">
        <v>18.2</v>
      </c>
      <c r="F44" s="1" t="s">
        <v>208</v>
      </c>
      <c r="G44" s="1" t="s">
        <v>109</v>
      </c>
      <c r="H44" s="1" t="s">
        <v>209</v>
      </c>
      <c r="I44" s="7">
        <v>4</v>
      </c>
      <c r="J44" s="1"/>
    </row>
    <row x14ac:dyDescent="0.25" r="45" customHeight="1" ht="16.5">
      <c r="A45" s="1" t="s">
        <v>211</v>
      </c>
      <c r="B45" s="1" t="s">
        <v>90</v>
      </c>
      <c r="C45" s="1" t="s">
        <v>96</v>
      </c>
      <c r="D45" s="7">
        <v>19</v>
      </c>
      <c r="E45" s="8">
        <v>19.1</v>
      </c>
      <c r="F45" s="1" t="s">
        <v>212</v>
      </c>
      <c r="G45" s="1" t="s">
        <v>109</v>
      </c>
      <c r="H45" s="1" t="s">
        <v>93</v>
      </c>
      <c r="I45" s="14" t="s">
        <v>213</v>
      </c>
      <c r="J45" s="1"/>
    </row>
    <row x14ac:dyDescent="0.25" r="46" customHeight="1" ht="16.5">
      <c r="A46" s="1" t="s">
        <v>214</v>
      </c>
      <c r="B46" s="1" t="s">
        <v>90</v>
      </c>
      <c r="C46" s="1" t="s">
        <v>96</v>
      </c>
      <c r="D46" s="7">
        <v>20</v>
      </c>
      <c r="E46" s="8">
        <v>19.2</v>
      </c>
      <c r="F46" s="1" t="s">
        <v>212</v>
      </c>
      <c r="G46" s="1" t="s">
        <v>109</v>
      </c>
      <c r="H46" s="1" t="s">
        <v>93</v>
      </c>
      <c r="I46" s="14" t="s">
        <v>215</v>
      </c>
      <c r="J46" s="1"/>
    </row>
    <row x14ac:dyDescent="0.25" r="47" customHeight="1" ht="16.5">
      <c r="A47" s="1" t="s">
        <v>216</v>
      </c>
      <c r="B47" s="1" t="s">
        <v>90</v>
      </c>
      <c r="C47" s="1" t="s">
        <v>96</v>
      </c>
      <c r="D47" s="7">
        <v>21</v>
      </c>
      <c r="E47" s="8">
        <v>19.3</v>
      </c>
      <c r="F47" s="1" t="s">
        <v>212</v>
      </c>
      <c r="G47" s="1" t="s">
        <v>109</v>
      </c>
      <c r="H47" s="1" t="s">
        <v>93</v>
      </c>
      <c r="I47" s="14" t="s">
        <v>217</v>
      </c>
      <c r="J47" s="1"/>
    </row>
    <row x14ac:dyDescent="0.25" r="48" customHeight="1" ht="16.5">
      <c r="A48" s="1" t="s">
        <v>218</v>
      </c>
      <c r="B48" s="1" t="s">
        <v>90</v>
      </c>
      <c r="C48" s="1" t="s">
        <v>96</v>
      </c>
      <c r="D48" s="7">
        <v>22</v>
      </c>
      <c r="E48" s="8">
        <v>19.4</v>
      </c>
      <c r="F48" s="1" t="s">
        <v>212</v>
      </c>
      <c r="G48" s="1" t="s">
        <v>109</v>
      </c>
      <c r="H48" s="1" t="s">
        <v>93</v>
      </c>
      <c r="I48" s="14" t="s">
        <v>219</v>
      </c>
      <c r="J48" s="1"/>
    </row>
    <row x14ac:dyDescent="0.25" r="49" customHeight="1" ht="16.5">
      <c r="A49" s="1" t="s">
        <v>220</v>
      </c>
      <c r="B49" s="1" t="s">
        <v>90</v>
      </c>
      <c r="C49" s="1" t="s">
        <v>20</v>
      </c>
      <c r="D49" s="7">
        <v>6</v>
      </c>
      <c r="E49" s="8">
        <v>20.1</v>
      </c>
      <c r="F49" s="1" t="s">
        <v>221</v>
      </c>
      <c r="G49" s="1" t="s">
        <v>92</v>
      </c>
      <c r="H49" s="1" t="s">
        <v>93</v>
      </c>
      <c r="I49" s="7">
        <f>(Table1[[#This Row], [var_id]]-1)*36</f>
      </c>
      <c r="J49" s="1"/>
    </row>
    <row x14ac:dyDescent="0.25" r="50" customHeight="1" ht="16.5">
      <c r="A50" s="1" t="s">
        <v>222</v>
      </c>
      <c r="B50" s="1" t="s">
        <v>90</v>
      </c>
      <c r="C50" s="1" t="s">
        <v>20</v>
      </c>
      <c r="D50" s="7">
        <v>7</v>
      </c>
      <c r="E50" s="8">
        <v>20.2</v>
      </c>
      <c r="F50" s="1" t="s">
        <v>221</v>
      </c>
      <c r="G50" s="1" t="s">
        <v>92</v>
      </c>
      <c r="H50" s="1" t="s">
        <v>93</v>
      </c>
      <c r="I50" s="7">
        <f>(Table1[[#This Row], [var_id]]-1)*36</f>
      </c>
      <c r="J50" s="1"/>
    </row>
    <row x14ac:dyDescent="0.25" r="51" customHeight="1" ht="16.5">
      <c r="A51" s="1" t="s">
        <v>223</v>
      </c>
      <c r="B51" s="1" t="s">
        <v>90</v>
      </c>
      <c r="C51" s="1" t="s">
        <v>96</v>
      </c>
      <c r="D51" s="7">
        <v>9</v>
      </c>
      <c r="E51" s="8">
        <v>20.3</v>
      </c>
      <c r="F51" s="1" t="s">
        <v>221</v>
      </c>
      <c r="G51" s="1" t="s">
        <v>109</v>
      </c>
      <c r="H51" s="1" t="s">
        <v>93</v>
      </c>
      <c r="I51" s="14" t="s">
        <v>224</v>
      </c>
      <c r="J51" s="1"/>
    </row>
    <row x14ac:dyDescent="0.25" r="52" customHeight="1" ht="16.5">
      <c r="A52" s="1" t="s">
        <v>225</v>
      </c>
      <c r="B52" s="1" t="s">
        <v>90</v>
      </c>
      <c r="C52" s="1" t="s">
        <v>96</v>
      </c>
      <c r="D52" s="7">
        <v>25</v>
      </c>
      <c r="E52" s="8">
        <v>20.4</v>
      </c>
      <c r="F52" s="1" t="s">
        <v>221</v>
      </c>
      <c r="G52" s="1" t="s">
        <v>109</v>
      </c>
      <c r="H52" s="1" t="s">
        <v>93</v>
      </c>
      <c r="I52" s="14" t="s">
        <v>226</v>
      </c>
      <c r="J52" s="1"/>
    </row>
    <row x14ac:dyDescent="0.25" r="53" customHeight="1" ht="16.5">
      <c r="A53" s="1" t="s">
        <v>227</v>
      </c>
      <c r="B53" s="1" t="s">
        <v>90</v>
      </c>
      <c r="C53" s="1" t="s">
        <v>96</v>
      </c>
      <c r="D53" s="7">
        <v>10</v>
      </c>
      <c r="E53" s="8">
        <v>20.5</v>
      </c>
      <c r="F53" s="1" t="s">
        <v>221</v>
      </c>
      <c r="G53" s="1" t="s">
        <v>109</v>
      </c>
      <c r="H53" s="1" t="s">
        <v>93</v>
      </c>
      <c r="I53" s="14" t="s">
        <v>228</v>
      </c>
      <c r="J53" s="1"/>
    </row>
    <row x14ac:dyDescent="0.25" r="54" customHeight="1" ht="16.5">
      <c r="A54" s="1" t="s">
        <v>229</v>
      </c>
      <c r="B54" s="1" t="s">
        <v>90</v>
      </c>
      <c r="C54" s="1" t="s">
        <v>96</v>
      </c>
      <c r="D54" s="7">
        <v>26</v>
      </c>
      <c r="E54" s="8">
        <v>20.6</v>
      </c>
      <c r="F54" s="1" t="s">
        <v>221</v>
      </c>
      <c r="G54" s="1" t="s">
        <v>109</v>
      </c>
      <c r="H54" s="1" t="s">
        <v>93</v>
      </c>
      <c r="I54" s="14" t="s">
        <v>230</v>
      </c>
      <c r="J54" s="1"/>
    </row>
    <row x14ac:dyDescent="0.25" r="55" customHeight="1" ht="16.5">
      <c r="A55" s="1" t="s">
        <v>231</v>
      </c>
      <c r="B55" s="1" t="s">
        <v>90</v>
      </c>
      <c r="C55" s="1" t="s">
        <v>96</v>
      </c>
      <c r="D55" s="7">
        <v>11</v>
      </c>
      <c r="E55" s="8">
        <v>20.7</v>
      </c>
      <c r="F55" s="1" t="s">
        <v>221</v>
      </c>
      <c r="G55" s="1" t="s">
        <v>109</v>
      </c>
      <c r="H55" s="1" t="s">
        <v>93</v>
      </c>
      <c r="I55" s="14" t="s">
        <v>232</v>
      </c>
      <c r="J55" s="1"/>
    </row>
    <row x14ac:dyDescent="0.25" r="56" customHeight="1" ht="16.5">
      <c r="A56" s="1" t="s">
        <v>233</v>
      </c>
      <c r="B56" s="1" t="s">
        <v>101</v>
      </c>
      <c r="C56" s="1" t="s">
        <v>96</v>
      </c>
      <c r="D56" s="7">
        <v>16</v>
      </c>
      <c r="E56" s="8">
        <v>21.1</v>
      </c>
      <c r="F56" s="1" t="s">
        <v>234</v>
      </c>
      <c r="G56" s="1" t="s">
        <v>92</v>
      </c>
      <c r="H56" s="1" t="s">
        <v>138</v>
      </c>
      <c r="I56" s="14" t="s">
        <v>235</v>
      </c>
      <c r="J56" s="1" t="s">
        <v>236</v>
      </c>
    </row>
    <row x14ac:dyDescent="0.25" r="57" customHeight="1" ht="16.5">
      <c r="A57" s="1" t="s">
        <v>237</v>
      </c>
      <c r="B57" s="1" t="s">
        <v>90</v>
      </c>
      <c r="C57" s="1" t="s">
        <v>20</v>
      </c>
      <c r="D57" s="7">
        <v>27</v>
      </c>
      <c r="E57" s="8">
        <v>22.1</v>
      </c>
      <c r="F57" s="1" t="s">
        <v>238</v>
      </c>
      <c r="G57" s="1" t="s">
        <v>92</v>
      </c>
      <c r="H57" s="1" t="s">
        <v>93</v>
      </c>
      <c r="I57" s="7">
        <f>(Table1[[#This Row], [var_id]]-1)*36</f>
      </c>
      <c r="J57" s="1"/>
    </row>
    <row x14ac:dyDescent="0.25" r="58" customHeight="1" ht="16.5">
      <c r="A58" s="1" t="s">
        <v>239</v>
      </c>
      <c r="B58" s="1" t="s">
        <v>90</v>
      </c>
      <c r="C58" s="1" t="s">
        <v>20</v>
      </c>
      <c r="D58" s="7">
        <v>28</v>
      </c>
      <c r="E58" s="8">
        <v>22.2</v>
      </c>
      <c r="F58" s="1" t="s">
        <v>238</v>
      </c>
      <c r="G58" s="1" t="s">
        <v>92</v>
      </c>
      <c r="H58" s="1" t="s">
        <v>93</v>
      </c>
      <c r="I58" s="7">
        <f>(Table1[[#This Row], [var_id]]-1)*36</f>
      </c>
      <c r="J58" s="1"/>
    </row>
    <row x14ac:dyDescent="0.25" r="59" customHeight="1" ht="16.5">
      <c r="A59" s="1" t="s">
        <v>240</v>
      </c>
      <c r="B59" s="1" t="s">
        <v>90</v>
      </c>
      <c r="C59" s="1" t="s">
        <v>96</v>
      </c>
      <c r="D59" s="7">
        <v>29</v>
      </c>
      <c r="E59" s="8">
        <v>22.3</v>
      </c>
      <c r="F59" s="1" t="s">
        <v>238</v>
      </c>
      <c r="G59" s="1" t="s">
        <v>92</v>
      </c>
      <c r="H59" s="1" t="s">
        <v>93</v>
      </c>
      <c r="I59" s="14" t="s">
        <v>241</v>
      </c>
      <c r="J59" s="1"/>
    </row>
    <row x14ac:dyDescent="0.25" r="60" customHeight="1" ht="16.5">
      <c r="A60" s="1" t="s">
        <v>242</v>
      </c>
      <c r="B60" s="1" t="s">
        <v>90</v>
      </c>
      <c r="C60" s="1" t="s">
        <v>96</v>
      </c>
      <c r="D60" s="7">
        <v>28</v>
      </c>
      <c r="E60" s="8">
        <v>22.4</v>
      </c>
      <c r="F60" s="1" t="s">
        <v>238</v>
      </c>
      <c r="G60" s="1" t="s">
        <v>92</v>
      </c>
      <c r="H60" s="1" t="s">
        <v>93</v>
      </c>
      <c r="I60" s="14" t="s">
        <v>243</v>
      </c>
      <c r="J60" s="1"/>
    </row>
    <row x14ac:dyDescent="0.25" r="61" customHeight="1" ht="16.5">
      <c r="A61" s="1" t="s">
        <v>244</v>
      </c>
      <c r="B61" s="1" t="s">
        <v>90</v>
      </c>
      <c r="C61" s="1" t="s">
        <v>96</v>
      </c>
      <c r="D61" s="7">
        <v>8</v>
      </c>
      <c r="E61" s="8">
        <v>23.1</v>
      </c>
      <c r="F61" s="1" t="s">
        <v>245</v>
      </c>
      <c r="G61" s="1" t="s">
        <v>109</v>
      </c>
      <c r="H61" s="1" t="s">
        <v>93</v>
      </c>
      <c r="I61" s="14" t="s">
        <v>246</v>
      </c>
      <c r="J61" s="1"/>
    </row>
    <row x14ac:dyDescent="0.25" r="62" customHeight="1" ht="16.5">
      <c r="A62" s="1" t="s">
        <v>247</v>
      </c>
      <c r="B62" s="1" t="s">
        <v>90</v>
      </c>
      <c r="C62" s="1" t="s">
        <v>96</v>
      </c>
      <c r="D62" s="7">
        <v>24</v>
      </c>
      <c r="E62" s="8">
        <v>23.2</v>
      </c>
      <c r="F62" s="1" t="s">
        <v>245</v>
      </c>
      <c r="G62" s="1" t="s">
        <v>134</v>
      </c>
      <c r="H62" s="1" t="s">
        <v>93</v>
      </c>
      <c r="I62" s="14" t="s">
        <v>248</v>
      </c>
      <c r="J62" s="1"/>
    </row>
    <row x14ac:dyDescent="0.25" r="63" customHeight="1" ht="16.5">
      <c r="A63" s="1" t="s">
        <v>249</v>
      </c>
      <c r="B63" s="1" t="s">
        <v>90</v>
      </c>
      <c r="C63" s="1" t="s">
        <v>20</v>
      </c>
      <c r="D63" s="7">
        <v>3</v>
      </c>
      <c r="E63" s="8">
        <v>23.3</v>
      </c>
      <c r="F63" s="1" t="s">
        <v>245</v>
      </c>
      <c r="G63" s="1" t="s">
        <v>109</v>
      </c>
      <c r="H63" s="1" t="s">
        <v>93</v>
      </c>
      <c r="I63" s="7">
        <f>(Table1[[#This Row], [var_id]]-1)*36</f>
      </c>
      <c r="J63" s="1"/>
    </row>
    <row x14ac:dyDescent="0.25" r="64" customHeight="1" ht="16.5">
      <c r="A64" s="1" t="s">
        <v>250</v>
      </c>
      <c r="B64" s="1" t="s">
        <v>90</v>
      </c>
      <c r="C64" s="1" t="s">
        <v>20</v>
      </c>
      <c r="D64" s="7">
        <v>4</v>
      </c>
      <c r="E64" s="8">
        <v>23.4</v>
      </c>
      <c r="F64" s="1" t="s">
        <v>245</v>
      </c>
      <c r="G64" s="1" t="s">
        <v>109</v>
      </c>
      <c r="H64" s="1" t="s">
        <v>93</v>
      </c>
      <c r="I64" s="7">
        <f>(Table1[[#This Row], [var_id]]-1)*36</f>
      </c>
      <c r="J64" s="1"/>
    </row>
    <row x14ac:dyDescent="0.25" r="65" customHeight="1" ht="16.5">
      <c r="A65" s="1" t="s">
        <v>251</v>
      </c>
      <c r="B65" s="1" t="s">
        <v>101</v>
      </c>
      <c r="C65" s="1" t="s">
        <v>20</v>
      </c>
      <c r="D65" s="7">
        <v>13</v>
      </c>
      <c r="E65" s="8">
        <v>24.1</v>
      </c>
      <c r="F65" s="1" t="s">
        <v>252</v>
      </c>
      <c r="G65" s="1" t="s">
        <v>92</v>
      </c>
      <c r="H65" s="1" t="s">
        <v>110</v>
      </c>
      <c r="I65" s="7">
        <f>(Table1[[#This Row], [var_id]]-1)*36</f>
      </c>
      <c r="J65" s="1" t="s">
        <v>253</v>
      </c>
    </row>
    <row x14ac:dyDescent="0.25" r="66" customHeight="1" ht="16.5">
      <c r="A66" s="1" t="s">
        <v>254</v>
      </c>
      <c r="B66" s="1" t="s">
        <v>101</v>
      </c>
      <c r="C66" s="1" t="s">
        <v>96</v>
      </c>
      <c r="D66" s="7">
        <v>13</v>
      </c>
      <c r="E66" s="8">
        <v>24.2</v>
      </c>
      <c r="F66" s="1" t="s">
        <v>252</v>
      </c>
      <c r="G66" s="1" t="s">
        <v>92</v>
      </c>
      <c r="H66" s="1" t="s">
        <v>110</v>
      </c>
      <c r="I66" s="14" t="s">
        <v>255</v>
      </c>
      <c r="J66" s="1" t="s">
        <v>256</v>
      </c>
    </row>
    <row x14ac:dyDescent="0.25" r="67" customHeight="1" ht="16.5">
      <c r="A67" s="1" t="s">
        <v>257</v>
      </c>
      <c r="B67" s="1" t="s">
        <v>90</v>
      </c>
      <c r="C67" s="1" t="s">
        <v>96</v>
      </c>
      <c r="D67" s="7">
        <v>15</v>
      </c>
      <c r="E67" s="8">
        <v>25.1</v>
      </c>
      <c r="F67" s="1" t="s">
        <v>258</v>
      </c>
      <c r="G67" s="1" t="s">
        <v>92</v>
      </c>
      <c r="H67" s="1" t="s">
        <v>93</v>
      </c>
      <c r="I67" s="14" t="s">
        <v>259</v>
      </c>
      <c r="J67" s="1"/>
    </row>
    <row x14ac:dyDescent="0.25" r="68" customHeight="1" ht="16.5">
      <c r="A68" s="1" t="s">
        <v>260</v>
      </c>
      <c r="B68" s="1" t="s">
        <v>90</v>
      </c>
      <c r="C68" s="1" t="s">
        <v>96</v>
      </c>
      <c r="D68" s="7">
        <v>16</v>
      </c>
      <c r="E68" s="8">
        <v>25.2</v>
      </c>
      <c r="F68" s="1" t="s">
        <v>258</v>
      </c>
      <c r="G68" s="1" t="s">
        <v>92</v>
      </c>
      <c r="H68" s="1" t="s">
        <v>93</v>
      </c>
      <c r="I68" s="14" t="s">
        <v>261</v>
      </c>
      <c r="J68" s="1"/>
    </row>
    <row x14ac:dyDescent="0.25" r="69" customHeight="1" ht="16.5">
      <c r="A69" s="1" t="s">
        <v>262</v>
      </c>
      <c r="B69" s="1" t="s">
        <v>90</v>
      </c>
      <c r="C69" s="1" t="s">
        <v>20</v>
      </c>
      <c r="D69" s="7">
        <v>29</v>
      </c>
      <c r="E69" s="8">
        <v>26.1</v>
      </c>
      <c r="F69" s="1" t="s">
        <v>263</v>
      </c>
      <c r="G69" s="1" t="s">
        <v>92</v>
      </c>
      <c r="H69" s="1" t="s">
        <v>93</v>
      </c>
      <c r="I69" s="7">
        <f>(Table1[[#This Row], [var_id]]-1)*36</f>
      </c>
      <c r="J69" s="1"/>
    </row>
    <row x14ac:dyDescent="0.25" r="70" customHeight="1" ht="16.5">
      <c r="A70" s="1" t="s">
        <v>264</v>
      </c>
      <c r="B70" s="1" t="s">
        <v>90</v>
      </c>
      <c r="C70" s="1" t="s">
        <v>96</v>
      </c>
      <c r="D70" s="7">
        <v>14</v>
      </c>
      <c r="E70" s="8">
        <v>26.2</v>
      </c>
      <c r="F70" s="1" t="s">
        <v>263</v>
      </c>
      <c r="G70" s="1" t="s">
        <v>92</v>
      </c>
      <c r="H70" s="1" t="s">
        <v>93</v>
      </c>
      <c r="I70" s="14" t="s">
        <v>265</v>
      </c>
      <c r="J70" s="1"/>
    </row>
    <row x14ac:dyDescent="0.25" r="71" customHeight="1" ht="16.5">
      <c r="A71" s="1" t="s">
        <v>266</v>
      </c>
      <c r="B71" s="1" t="s">
        <v>90</v>
      </c>
      <c r="C71" s="1" t="s">
        <v>96</v>
      </c>
      <c r="D71" s="14"/>
      <c r="E71" s="8">
        <v>26.3</v>
      </c>
      <c r="F71" s="1" t="s">
        <v>263</v>
      </c>
      <c r="G71" s="1" t="s">
        <v>122</v>
      </c>
      <c r="H71" s="1" t="s">
        <v>93</v>
      </c>
      <c r="I71" s="14"/>
      <c r="J71" s="1"/>
    </row>
    <row x14ac:dyDescent="0.25" r="72" customHeight="1" ht="16.5">
      <c r="A72" s="1" t="s">
        <v>267</v>
      </c>
      <c r="B72" s="1" t="s">
        <v>90</v>
      </c>
      <c r="C72" s="1" t="s">
        <v>96</v>
      </c>
      <c r="D72" s="14"/>
      <c r="E72" s="8">
        <v>26.4</v>
      </c>
      <c r="F72" s="1" t="s">
        <v>263</v>
      </c>
      <c r="G72" s="1" t="s">
        <v>122</v>
      </c>
      <c r="H72" s="1" t="s">
        <v>93</v>
      </c>
      <c r="I72" s="14"/>
      <c r="J72" s="1"/>
    </row>
    <row x14ac:dyDescent="0.25" r="73" customHeight="1" ht="16.5">
      <c r="A73" s="1" t="s">
        <v>268</v>
      </c>
      <c r="B73" s="1" t="s">
        <v>101</v>
      </c>
      <c r="C73" s="1" t="s">
        <v>96</v>
      </c>
      <c r="D73" s="7">
        <v>14</v>
      </c>
      <c r="E73" s="8">
        <v>27.1</v>
      </c>
      <c r="F73" s="1" t="s">
        <v>269</v>
      </c>
      <c r="G73" s="1" t="s">
        <v>92</v>
      </c>
      <c r="H73" s="1" t="s">
        <v>110</v>
      </c>
      <c r="I73" s="14" t="s">
        <v>270</v>
      </c>
      <c r="J73" s="1" t="s">
        <v>271</v>
      </c>
    </row>
    <row x14ac:dyDescent="0.25" r="74" customHeight="1" ht="16.5">
      <c r="A74" s="1" t="s">
        <v>272</v>
      </c>
      <c r="B74" s="1" t="s">
        <v>101</v>
      </c>
      <c r="C74" s="1" t="s">
        <v>96</v>
      </c>
      <c r="D74" s="7">
        <v>15</v>
      </c>
      <c r="E74" s="8">
        <v>27.2</v>
      </c>
      <c r="F74" s="1" t="s">
        <v>269</v>
      </c>
      <c r="G74" s="1" t="s">
        <v>92</v>
      </c>
      <c r="H74" s="1" t="s">
        <v>110</v>
      </c>
      <c r="I74" s="14" t="s">
        <v>273</v>
      </c>
      <c r="J74" s="1" t="s">
        <v>274</v>
      </c>
    </row>
    <row x14ac:dyDescent="0.25" r="75" customHeight="1" ht="16.5">
      <c r="A75" s="1" t="s">
        <v>275</v>
      </c>
      <c r="B75" s="1" t="s">
        <v>101</v>
      </c>
      <c r="C75" s="1" t="s">
        <v>96</v>
      </c>
      <c r="D75" s="7">
        <v>17</v>
      </c>
      <c r="E75" s="8">
        <v>28.1</v>
      </c>
      <c r="F75" s="1" t="s">
        <v>276</v>
      </c>
      <c r="G75" s="1" t="s">
        <v>92</v>
      </c>
      <c r="H75" s="1" t="s">
        <v>110</v>
      </c>
      <c r="I75" s="14" t="s">
        <v>277</v>
      </c>
      <c r="J75" s="1" t="s">
        <v>278</v>
      </c>
    </row>
    <row x14ac:dyDescent="0.25" r="76" customHeight="1" ht="16.5">
      <c r="A76" s="1" t="s">
        <v>279</v>
      </c>
      <c r="B76" s="1" t="s">
        <v>101</v>
      </c>
      <c r="C76" s="1" t="s">
        <v>96</v>
      </c>
      <c r="D76" s="7">
        <v>27</v>
      </c>
      <c r="E76" s="8">
        <v>28.2</v>
      </c>
      <c r="F76" s="1" t="s">
        <v>276</v>
      </c>
      <c r="G76" s="1" t="s">
        <v>92</v>
      </c>
      <c r="H76" s="1" t="s">
        <v>280</v>
      </c>
      <c r="I76" s="14" t="s">
        <v>281</v>
      </c>
      <c r="J76" s="1" t="s">
        <v>282</v>
      </c>
    </row>
    <row x14ac:dyDescent="0.25" r="77" customHeight="1" ht="16.5">
      <c r="A77" s="1" t="s">
        <v>283</v>
      </c>
      <c r="B77" s="1" t="s">
        <v>101</v>
      </c>
      <c r="C77" s="1" t="s">
        <v>20</v>
      </c>
      <c r="D77" s="7">
        <v>17</v>
      </c>
      <c r="E77" s="8">
        <v>31.1</v>
      </c>
      <c r="F77" s="1" t="s">
        <v>284</v>
      </c>
      <c r="G77" s="1" t="s">
        <v>109</v>
      </c>
      <c r="H77" s="1" t="s">
        <v>130</v>
      </c>
      <c r="I77" s="7">
        <f>(Table1[[#This Row], [var_id]]-1)*36</f>
      </c>
      <c r="J77" s="1"/>
    </row>
    <row x14ac:dyDescent="0.25" r="78" customHeight="1" ht="16.5">
      <c r="A78" s="1" t="s">
        <v>285</v>
      </c>
      <c r="B78" s="1" t="s">
        <v>101</v>
      </c>
      <c r="C78" s="1" t="s">
        <v>20</v>
      </c>
      <c r="D78" s="7">
        <v>18</v>
      </c>
      <c r="E78" s="8">
        <v>31.2</v>
      </c>
      <c r="F78" s="1" t="s">
        <v>284</v>
      </c>
      <c r="G78" s="1" t="s">
        <v>109</v>
      </c>
      <c r="H78" s="1" t="s">
        <v>130</v>
      </c>
      <c r="I78" s="7">
        <f>(Table1[[#This Row], [var_id]]-1)*36</f>
      </c>
      <c r="J78" s="1"/>
    </row>
    <row x14ac:dyDescent="0.25" r="79" customHeight="1" ht="16.5">
      <c r="A79" s="1" t="s">
        <v>286</v>
      </c>
      <c r="B79" s="1" t="s">
        <v>101</v>
      </c>
      <c r="C79" s="1" t="s">
        <v>20</v>
      </c>
      <c r="D79" s="7">
        <v>19</v>
      </c>
      <c r="E79" s="8">
        <v>31.3</v>
      </c>
      <c r="F79" s="1" t="s">
        <v>284</v>
      </c>
      <c r="G79" s="1" t="s">
        <v>109</v>
      </c>
      <c r="H79" s="1" t="s">
        <v>130</v>
      </c>
      <c r="I79" s="7">
        <f>(Table1[[#This Row], [var_id]]-1)*36</f>
      </c>
      <c r="J79" s="1"/>
    </row>
    <row x14ac:dyDescent="0.25" r="80" customHeight="1" ht="16.5">
      <c r="A80" s="1" t="s">
        <v>287</v>
      </c>
      <c r="B80" s="1" t="s">
        <v>101</v>
      </c>
      <c r="C80" s="1" t="s">
        <v>20</v>
      </c>
      <c r="D80" s="7">
        <v>20</v>
      </c>
      <c r="E80" s="8">
        <v>32.1</v>
      </c>
      <c r="F80" s="1" t="s">
        <v>288</v>
      </c>
      <c r="G80" s="1" t="s">
        <v>109</v>
      </c>
      <c r="H80" s="1" t="s">
        <v>130</v>
      </c>
      <c r="I80" s="7">
        <f>(Table1[[#This Row], [var_id]]-1)*36</f>
      </c>
      <c r="J80" s="1"/>
    </row>
    <row x14ac:dyDescent="0.25" r="81" customHeight="1" ht="16.5">
      <c r="A81" s="1" t="s">
        <v>289</v>
      </c>
      <c r="B81" s="1" t="s">
        <v>101</v>
      </c>
      <c r="C81" s="1" t="s">
        <v>20</v>
      </c>
      <c r="D81" s="7">
        <v>21</v>
      </c>
      <c r="E81" s="8">
        <v>32.2</v>
      </c>
      <c r="F81" s="1" t="s">
        <v>288</v>
      </c>
      <c r="G81" s="1" t="s">
        <v>109</v>
      </c>
      <c r="H81" s="1" t="s">
        <v>130</v>
      </c>
      <c r="I81" s="7">
        <f>(Table1[[#This Row], [var_id]]-1)*36</f>
      </c>
      <c r="J81" s="1"/>
    </row>
    <row x14ac:dyDescent="0.25" r="82" customHeight="1" ht="16.5">
      <c r="A82" s="1" t="s">
        <v>290</v>
      </c>
      <c r="B82" s="1" t="s">
        <v>101</v>
      </c>
      <c r="C82" s="1" t="s">
        <v>20</v>
      </c>
      <c r="D82" s="7">
        <v>22</v>
      </c>
      <c r="E82" s="8">
        <v>32.3</v>
      </c>
      <c r="F82" s="1" t="s">
        <v>288</v>
      </c>
      <c r="G82" s="1" t="s">
        <v>109</v>
      </c>
      <c r="H82" s="1" t="s">
        <v>130</v>
      </c>
      <c r="I82" s="7">
        <f>(Table1[[#This Row], [var_id]]-1)*36</f>
      </c>
      <c r="J82" s="1"/>
    </row>
    <row x14ac:dyDescent="0.25" r="83" customHeight="1" ht="16.5">
      <c r="A83" s="1" t="s">
        <v>291</v>
      </c>
      <c r="B83" s="1" t="s">
        <v>101</v>
      </c>
      <c r="C83" s="1" t="s">
        <v>20</v>
      </c>
      <c r="D83" s="7">
        <v>10</v>
      </c>
      <c r="E83" s="8">
        <v>33.1</v>
      </c>
      <c r="F83" s="1" t="s">
        <v>292</v>
      </c>
      <c r="G83" s="1" t="s">
        <v>109</v>
      </c>
      <c r="H83" s="1" t="s">
        <v>293</v>
      </c>
      <c r="I83" s="7">
        <f>(Table1[[#This Row], [var_id]]-1)*36</f>
      </c>
      <c r="J83" s="1"/>
    </row>
    <row x14ac:dyDescent="0.25" r="84" customHeight="1" ht="16.5">
      <c r="A84" s="1" t="s">
        <v>294</v>
      </c>
      <c r="B84" s="1" t="s">
        <v>90</v>
      </c>
      <c r="C84" s="1" t="s">
        <v>20</v>
      </c>
      <c r="D84" s="7">
        <v>1</v>
      </c>
      <c r="E84" s="8">
        <v>34.1</v>
      </c>
      <c r="F84" s="1" t="s">
        <v>295</v>
      </c>
      <c r="G84" s="1" t="s">
        <v>109</v>
      </c>
      <c r="H84" s="1" t="s">
        <v>93</v>
      </c>
      <c r="I84" s="7">
        <f>(Table1[[#This Row], [var_id]]-1)*36</f>
      </c>
      <c r="J84" s="1"/>
    </row>
    <row x14ac:dyDescent="0.25" r="85" customHeight="1" ht="16.5">
      <c r="A85" s="1" t="s">
        <v>296</v>
      </c>
      <c r="B85" s="1" t="s">
        <v>90</v>
      </c>
      <c r="C85" s="1" t="s">
        <v>20</v>
      </c>
      <c r="D85" s="7">
        <v>2</v>
      </c>
      <c r="E85" s="8">
        <v>35.1</v>
      </c>
      <c r="F85" s="1" t="s">
        <v>297</v>
      </c>
      <c r="G85" s="1" t="s">
        <v>109</v>
      </c>
      <c r="H85" s="1" t="s">
        <v>93</v>
      </c>
      <c r="I85" s="7">
        <f>(Table1[[#This Row], [var_id]]-1)*36</f>
      </c>
      <c r="J85" s="1"/>
    </row>
    <row x14ac:dyDescent="0.25" r="86" customHeight="1" ht="16.5">
      <c r="A86" s="1" t="s">
        <v>298</v>
      </c>
      <c r="B86" s="1" t="s">
        <v>101</v>
      </c>
      <c r="C86" s="1" t="s">
        <v>96</v>
      </c>
      <c r="D86" s="7">
        <v>25</v>
      </c>
      <c r="E86" s="8">
        <v>36.1</v>
      </c>
      <c r="F86" s="1" t="s">
        <v>299</v>
      </c>
      <c r="G86" s="1" t="s">
        <v>109</v>
      </c>
      <c r="H86" s="1" t="s">
        <v>293</v>
      </c>
      <c r="I86" s="14" t="s">
        <v>300</v>
      </c>
      <c r="J86" s="1"/>
    </row>
    <row x14ac:dyDescent="0.25" r="87" customHeight="1" ht="16.5">
      <c r="A87" s="1" t="s">
        <v>301</v>
      </c>
      <c r="B87" s="1" t="s">
        <v>90</v>
      </c>
      <c r="C87" s="1" t="s">
        <v>96</v>
      </c>
      <c r="D87" s="7">
        <v>17</v>
      </c>
      <c r="E87" s="8">
        <v>37.1</v>
      </c>
      <c r="F87" s="1" t="s">
        <v>302</v>
      </c>
      <c r="G87" s="1" t="s">
        <v>109</v>
      </c>
      <c r="H87" s="1" t="s">
        <v>93</v>
      </c>
      <c r="I87" s="14" t="s">
        <v>303</v>
      </c>
      <c r="J87" s="1"/>
    </row>
    <row x14ac:dyDescent="0.25" r="88" customHeight="1" ht="16.5">
      <c r="A88" s="1" t="s">
        <v>304</v>
      </c>
      <c r="B88" s="1" t="s">
        <v>90</v>
      </c>
      <c r="C88" s="1" t="s">
        <v>96</v>
      </c>
      <c r="D88" s="7">
        <v>18</v>
      </c>
      <c r="E88" s="8">
        <v>38.1</v>
      </c>
      <c r="F88" s="1" t="s">
        <v>305</v>
      </c>
      <c r="G88" s="1" t="s">
        <v>109</v>
      </c>
      <c r="H88" s="1" t="s">
        <v>93</v>
      </c>
      <c r="I88" s="14" t="s">
        <v>306</v>
      </c>
      <c r="J88" s="1"/>
    </row>
    <row x14ac:dyDescent="0.25" r="89" customHeight="1" ht="16.5">
      <c r="A89" s="1" t="s">
        <v>307</v>
      </c>
      <c r="B89" s="1" t="s">
        <v>101</v>
      </c>
      <c r="C89" s="1" t="s">
        <v>96</v>
      </c>
      <c r="D89" s="7">
        <v>26</v>
      </c>
      <c r="E89" s="8">
        <v>39.1</v>
      </c>
      <c r="F89" s="1" t="s">
        <v>308</v>
      </c>
      <c r="G89" s="1" t="s">
        <v>109</v>
      </c>
      <c r="H89" s="1" t="s">
        <v>293</v>
      </c>
      <c r="I89" s="14" t="s">
        <v>309</v>
      </c>
      <c r="J89" s="1"/>
    </row>
    <row x14ac:dyDescent="0.25" r="90" customHeight="1" ht="16.5">
      <c r="A90" s="1" t="s">
        <v>310</v>
      </c>
      <c r="B90" s="1" t="s">
        <v>90</v>
      </c>
      <c r="C90" s="1" t="s">
        <v>96</v>
      </c>
      <c r="D90" s="7">
        <v>6</v>
      </c>
      <c r="E90" s="8">
        <v>40.1</v>
      </c>
      <c r="F90" s="1" t="s">
        <v>311</v>
      </c>
      <c r="G90" s="1" t="s">
        <v>109</v>
      </c>
      <c r="H90" s="1" t="s">
        <v>93</v>
      </c>
      <c r="I90" s="14" t="s">
        <v>312</v>
      </c>
      <c r="J90" s="1"/>
    </row>
    <row x14ac:dyDescent="0.25" r="91" customHeight="1" ht="16.5">
      <c r="A91" s="1" t="s">
        <v>313</v>
      </c>
      <c r="B91" s="1" t="s">
        <v>90</v>
      </c>
      <c r="C91" s="1" t="s">
        <v>96</v>
      </c>
      <c r="D91" s="7">
        <v>5</v>
      </c>
      <c r="E91" s="8">
        <v>41.1</v>
      </c>
      <c r="F91" s="1" t="s">
        <v>314</v>
      </c>
      <c r="G91" s="1" t="s">
        <v>109</v>
      </c>
      <c r="H91" s="1" t="s">
        <v>93</v>
      </c>
      <c r="I91" s="14" t="s">
        <v>315</v>
      </c>
      <c r="J91" s="1"/>
    </row>
    <row x14ac:dyDescent="0.25" r="92" customHeight="1" ht="16.5">
      <c r="A92" s="1" t="s">
        <v>316</v>
      </c>
      <c r="B92" s="1" t="s">
        <v>132</v>
      </c>
      <c r="C92" s="1" t="s">
        <v>20</v>
      </c>
      <c r="D92" s="7">
        <v>4</v>
      </c>
      <c r="E92" s="8">
        <v>42.1</v>
      </c>
      <c r="F92" s="1" t="s">
        <v>317</v>
      </c>
      <c r="G92" s="1" t="s">
        <v>109</v>
      </c>
      <c r="H92" s="1" t="s">
        <v>318</v>
      </c>
      <c r="I92" s="7">
        <v>16</v>
      </c>
      <c r="J92" s="1"/>
    </row>
    <row x14ac:dyDescent="0.25" r="93" customHeight="1" ht="16.5">
      <c r="A93" s="1" t="s">
        <v>319</v>
      </c>
      <c r="B93" s="1" t="s">
        <v>101</v>
      </c>
      <c r="C93" s="1" t="s">
        <v>20</v>
      </c>
      <c r="D93" s="7">
        <v>9</v>
      </c>
      <c r="E93" s="8">
        <v>45.1</v>
      </c>
      <c r="F93" s="1" t="s">
        <v>320</v>
      </c>
      <c r="G93" s="1" t="s">
        <v>109</v>
      </c>
      <c r="H93" s="1" t="s">
        <v>321</v>
      </c>
      <c r="I93" s="7">
        <f>(Table1[[#This Row], [var_id]]-1)*36</f>
      </c>
      <c r="J93" s="1"/>
    </row>
    <row x14ac:dyDescent="0.25" r="94" customHeight="1" ht="16.5">
      <c r="A94" s="1" t="s">
        <v>322</v>
      </c>
      <c r="B94" s="1" t="s">
        <v>90</v>
      </c>
      <c r="C94" s="1" t="s">
        <v>20</v>
      </c>
      <c r="D94" s="7">
        <v>31</v>
      </c>
      <c r="E94" s="8">
        <v>46.1</v>
      </c>
      <c r="F94" s="1" t="s">
        <v>323</v>
      </c>
      <c r="G94" s="1" t="s">
        <v>109</v>
      </c>
      <c r="H94" s="1" t="s">
        <v>324</v>
      </c>
      <c r="I94" s="7">
        <f>(Table1[[#This Row], [var_id]]-1)*36</f>
      </c>
      <c r="J94" s="1"/>
    </row>
    <row x14ac:dyDescent="0.25" r="95" customHeight="1" ht="16.5">
      <c r="A95" s="1" t="s">
        <v>325</v>
      </c>
      <c r="B95" s="1" t="s">
        <v>101</v>
      </c>
      <c r="C95" s="1" t="s">
        <v>96</v>
      </c>
      <c r="D95" s="7">
        <v>31</v>
      </c>
      <c r="E95" s="8">
        <v>47.1</v>
      </c>
      <c r="F95" s="1" t="s">
        <v>326</v>
      </c>
      <c r="G95" s="1" t="s">
        <v>109</v>
      </c>
      <c r="H95" s="1" t="s">
        <v>327</v>
      </c>
      <c r="I95" s="14" t="s">
        <v>328</v>
      </c>
      <c r="J95" s="1"/>
    </row>
    <row x14ac:dyDescent="0.25" r="96" customHeight="1" ht="16.5">
      <c r="A96" s="1" t="s">
        <v>329</v>
      </c>
      <c r="B96" s="1" t="s">
        <v>101</v>
      </c>
      <c r="C96" s="1" t="s">
        <v>96</v>
      </c>
      <c r="D96" s="7">
        <v>32</v>
      </c>
      <c r="E96" s="8">
        <v>47.2</v>
      </c>
      <c r="F96" s="1" t="s">
        <v>326</v>
      </c>
      <c r="G96" s="1" t="s">
        <v>109</v>
      </c>
      <c r="H96" s="1" t="s">
        <v>327</v>
      </c>
      <c r="I96" s="14" t="s">
        <v>330</v>
      </c>
      <c r="J96" s="1"/>
    </row>
    <row x14ac:dyDescent="0.25" r="97" customHeight="1" ht="16.5">
      <c r="A97" s="1" t="s">
        <v>331</v>
      </c>
      <c r="B97" s="1" t="s">
        <v>90</v>
      </c>
      <c r="C97" s="1" t="s">
        <v>332</v>
      </c>
      <c r="D97" s="7">
        <v>1</v>
      </c>
      <c r="E97" s="8">
        <v>48.1</v>
      </c>
      <c r="F97" s="1" t="s">
        <v>333</v>
      </c>
      <c r="G97" s="1" t="s">
        <v>92</v>
      </c>
      <c r="H97" s="1" t="s">
        <v>93</v>
      </c>
      <c r="I97" s="14" t="s">
        <v>334</v>
      </c>
      <c r="J97" s="1"/>
    </row>
    <row x14ac:dyDescent="0.25" r="98" customHeight="1" ht="16.5">
      <c r="A98" s="1" t="s">
        <v>335</v>
      </c>
      <c r="B98" s="1" t="s">
        <v>90</v>
      </c>
      <c r="C98" s="1" t="s">
        <v>332</v>
      </c>
      <c r="D98" s="7">
        <v>2</v>
      </c>
      <c r="E98" s="8">
        <v>48.2</v>
      </c>
      <c r="F98" s="1" t="s">
        <v>333</v>
      </c>
      <c r="G98" s="1" t="s">
        <v>109</v>
      </c>
      <c r="H98" s="1" t="s">
        <v>336</v>
      </c>
      <c r="I98" s="14" t="s">
        <v>334</v>
      </c>
      <c r="J98" s="1"/>
    </row>
    <row x14ac:dyDescent="0.25" r="99" customHeight="1" ht="16.5">
      <c r="A99" s="1" t="s">
        <v>337</v>
      </c>
      <c r="B99" s="1" t="s">
        <v>90</v>
      </c>
      <c r="C99" s="1" t="s">
        <v>332</v>
      </c>
      <c r="D99" s="7">
        <v>3</v>
      </c>
      <c r="E99" s="8">
        <v>48.3</v>
      </c>
      <c r="F99" s="1" t="s">
        <v>333</v>
      </c>
      <c r="G99" s="1" t="s">
        <v>109</v>
      </c>
      <c r="H99" s="1" t="s">
        <v>338</v>
      </c>
      <c r="I99" s="14" t="s">
        <v>334</v>
      </c>
      <c r="J99" s="1"/>
    </row>
    <row x14ac:dyDescent="0.25" r="100" customHeight="1" ht="16.5">
      <c r="A100" s="1" t="s">
        <v>339</v>
      </c>
      <c r="B100" s="1" t="s">
        <v>132</v>
      </c>
      <c r="C100" s="1" t="s">
        <v>20</v>
      </c>
      <c r="D100" s="7">
        <v>3</v>
      </c>
      <c r="E100" s="2"/>
      <c r="F100" s="1"/>
      <c r="G100" s="1" t="s">
        <v>109</v>
      </c>
      <c r="H100" s="1"/>
      <c r="I100" s="7">
        <v>8</v>
      </c>
      <c r="J100" s="1"/>
    </row>
    <row x14ac:dyDescent="0.25" r="101" customHeight="1" ht="16.5">
      <c r="A101" s="1" t="s">
        <v>340</v>
      </c>
      <c r="B101" s="1" t="s">
        <v>101</v>
      </c>
      <c r="C101" s="1" t="s">
        <v>20</v>
      </c>
      <c r="D101" s="7">
        <v>24</v>
      </c>
      <c r="E101" s="2"/>
      <c r="F101" s="1"/>
      <c r="G101" s="1"/>
      <c r="H101" s="1"/>
      <c r="I101" s="7">
        <f>(Table1[[#This Row], [var_id]]-1)*36</f>
      </c>
      <c r="J101" s="1"/>
    </row>
    <row x14ac:dyDescent="0.25" r="102" customHeight="1" ht="16.5">
      <c r="A102" s="1" t="s">
        <v>341</v>
      </c>
      <c r="B102" s="1" t="s">
        <v>101</v>
      </c>
      <c r="C102" s="1" t="s">
        <v>20</v>
      </c>
      <c r="D102" s="7">
        <v>30</v>
      </c>
      <c r="E102" s="2"/>
      <c r="F102" s="1"/>
      <c r="G102" s="1"/>
      <c r="H102" s="1"/>
      <c r="I102" s="7">
        <f>(Table1[[#This Row], [var_id]]-1)*36</f>
      </c>
      <c r="J102" s="1"/>
    </row>
    <row x14ac:dyDescent="0.25" r="103" customHeight="1" ht="16.5">
      <c r="A103" s="1" t="s">
        <v>342</v>
      </c>
      <c r="B103" s="1" t="s">
        <v>101</v>
      </c>
      <c r="C103" s="1" t="s">
        <v>20</v>
      </c>
      <c r="D103" s="7">
        <v>32</v>
      </c>
      <c r="E103" s="2"/>
      <c r="F103" s="1"/>
      <c r="G103" s="1"/>
      <c r="H103" s="1"/>
      <c r="I103" s="7">
        <f>(Table1[[#This Row], [var_id]]-1)*36</f>
      </c>
      <c r="J103" s="1"/>
    </row>
    <row x14ac:dyDescent="0.25" r="104" customHeight="1" ht="16.5">
      <c r="A104" s="1" t="s">
        <v>343</v>
      </c>
      <c r="B104" s="1" t="s">
        <v>344</v>
      </c>
      <c r="C104" s="1" t="s">
        <v>20</v>
      </c>
      <c r="D104" s="7">
        <v>1</v>
      </c>
      <c r="E104" s="2"/>
      <c r="F104" s="1" t="s">
        <v>345</v>
      </c>
      <c r="G104" s="1" t="s">
        <v>109</v>
      </c>
      <c r="H104" s="1"/>
      <c r="I104" s="7">
        <v>0</v>
      </c>
      <c r="J104" s="1"/>
    </row>
    <row x14ac:dyDescent="0.25" r="105" customHeight="1" ht="16.5">
      <c r="A105" s="1" t="s">
        <v>346</v>
      </c>
      <c r="B105" s="1" t="s">
        <v>344</v>
      </c>
      <c r="C105" s="1" t="s">
        <v>20</v>
      </c>
      <c r="D105" s="7">
        <v>2</v>
      </c>
      <c r="E105" s="2"/>
      <c r="F105" s="1" t="s">
        <v>347</v>
      </c>
      <c r="G105" s="1" t="s">
        <v>109</v>
      </c>
      <c r="H105" s="1"/>
      <c r="I105" s="7">
        <v>1</v>
      </c>
      <c r="J105" s="1"/>
    </row>
    <row x14ac:dyDescent="0.25" r="106" customHeight="1" ht="16.5">
      <c r="A106" s="1" t="s">
        <v>348</v>
      </c>
      <c r="B106" s="1" t="s">
        <v>344</v>
      </c>
      <c r="C106" s="1" t="s">
        <v>20</v>
      </c>
      <c r="D106" s="7">
        <v>3</v>
      </c>
      <c r="E106" s="2"/>
      <c r="F106" s="1" t="s">
        <v>349</v>
      </c>
      <c r="G106" s="1" t="s">
        <v>109</v>
      </c>
      <c r="H106" s="1"/>
      <c r="I106" s="7">
        <v>2</v>
      </c>
      <c r="J106" s="1"/>
    </row>
    <row x14ac:dyDescent="0.25" r="107" customHeight="1" ht="16.5">
      <c r="A107" s="1" t="s">
        <v>350</v>
      </c>
      <c r="B107" s="1" t="s">
        <v>344</v>
      </c>
      <c r="C107" s="1" t="s">
        <v>20</v>
      </c>
      <c r="D107" s="7">
        <v>4</v>
      </c>
      <c r="E107" s="2"/>
      <c r="F107" s="1" t="s">
        <v>351</v>
      </c>
      <c r="G107" s="1" t="s">
        <v>109</v>
      </c>
      <c r="H107" s="1"/>
      <c r="I107" s="7">
        <v>3</v>
      </c>
      <c r="J107" s="1"/>
    </row>
    <row x14ac:dyDescent="0.25" r="108" customHeight="1" ht="16.5">
      <c r="A108" s="1" t="s">
        <v>352</v>
      </c>
      <c r="B108" s="1" t="s">
        <v>344</v>
      </c>
      <c r="C108" s="1" t="s">
        <v>20</v>
      </c>
      <c r="D108" s="7">
        <v>5</v>
      </c>
      <c r="E108" s="2"/>
      <c r="F108" s="1" t="s">
        <v>353</v>
      </c>
      <c r="G108" s="1" t="s">
        <v>109</v>
      </c>
      <c r="H108" s="1"/>
      <c r="I108" s="7">
        <v>4</v>
      </c>
      <c r="J10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7"/>
  <sheetViews>
    <sheetView workbookViewId="0"/>
  </sheetViews>
  <sheetFormatPr defaultRowHeight="15" x14ac:dyDescent="0.25"/>
  <cols>
    <col min="1" max="1" style="4" width="22.862142857142857" customWidth="1" bestFit="1"/>
    <col min="2" max="2" style="12" width="12.43357142857143" customWidth="1" bestFit="1"/>
    <col min="3" max="3" style="4" width="11.862142857142858" customWidth="1" bestFit="1"/>
    <col min="4" max="4" style="4" width="39.71928571428572" customWidth="1" bestFit="1"/>
    <col min="5" max="5" style="13" width="15.005" customWidth="1" bestFit="1"/>
  </cols>
  <sheetData>
    <row x14ac:dyDescent="0.25" r="1" customHeight="1" ht="19.5">
      <c r="A1" s="6" t="s">
        <v>14</v>
      </c>
      <c r="B1" s="5" t="s">
        <v>15</v>
      </c>
      <c r="C1" s="1" t="s">
        <v>16</v>
      </c>
      <c r="D1" s="1" t="s">
        <v>17</v>
      </c>
      <c r="E1" s="2" t="s">
        <v>18</v>
      </c>
    </row>
    <row x14ac:dyDescent="0.25" r="2" customHeight="1" ht="16.5">
      <c r="A2" s="1" t="s">
        <v>19</v>
      </c>
      <c r="B2" s="7">
        <v>0</v>
      </c>
      <c r="C2" s="1" t="s">
        <v>20</v>
      </c>
      <c r="D2" s="1" t="s">
        <v>21</v>
      </c>
      <c r="E2" s="2"/>
    </row>
    <row x14ac:dyDescent="0.25" r="3" customHeight="1" ht="16.5">
      <c r="A3" s="1" t="s">
        <v>22</v>
      </c>
      <c r="B3" s="7">
        <v>4</v>
      </c>
      <c r="C3" s="1" t="s">
        <v>20</v>
      </c>
      <c r="D3" s="1" t="s">
        <v>23</v>
      </c>
      <c r="E3" s="2"/>
    </row>
    <row x14ac:dyDescent="0.25" r="4" customHeight="1" ht="16.5">
      <c r="A4" s="1" t="s">
        <v>24</v>
      </c>
      <c r="B4" s="7">
        <v>8</v>
      </c>
      <c r="C4" s="1" t="s">
        <v>20</v>
      </c>
      <c r="D4" s="1" t="s">
        <v>25</v>
      </c>
      <c r="E4" s="2"/>
    </row>
    <row x14ac:dyDescent="0.25" r="5" customHeight="1" ht="16.5">
      <c r="A5" s="1" t="s">
        <v>26</v>
      </c>
      <c r="B5" s="7">
        <v>12</v>
      </c>
      <c r="C5" s="1" t="s">
        <v>20</v>
      </c>
      <c r="D5" s="1" t="s">
        <v>27</v>
      </c>
      <c r="E5" s="2"/>
    </row>
    <row x14ac:dyDescent="0.25" r="6" customHeight="1" ht="16.5">
      <c r="A6" s="1" t="s">
        <v>28</v>
      </c>
      <c r="B6" s="7">
        <v>16</v>
      </c>
      <c r="C6" s="1" t="s">
        <v>20</v>
      </c>
      <c r="D6" s="1" t="s">
        <v>29</v>
      </c>
      <c r="E6" s="2"/>
    </row>
    <row x14ac:dyDescent="0.25" r="7" customHeight="1" ht="16.5">
      <c r="A7" s="1" t="s">
        <v>30</v>
      </c>
      <c r="B7" s="7">
        <v>20</v>
      </c>
      <c r="C7" s="1" t="s">
        <v>20</v>
      </c>
      <c r="D7" s="1" t="s">
        <v>31</v>
      </c>
      <c r="E7" s="2"/>
    </row>
    <row x14ac:dyDescent="0.25" r="8" customHeight="1" ht="16.5">
      <c r="A8" s="1" t="s">
        <v>32</v>
      </c>
      <c r="B8" s="7">
        <v>24</v>
      </c>
      <c r="C8" s="1" t="s">
        <v>20</v>
      </c>
      <c r="D8" s="1" t="s">
        <v>33</v>
      </c>
      <c r="E8" s="2"/>
    </row>
    <row x14ac:dyDescent="0.25" r="9" customHeight="1" ht="16.5">
      <c r="A9" s="1" t="s">
        <v>34</v>
      </c>
      <c r="B9" s="7">
        <v>28</v>
      </c>
      <c r="C9" s="1" t="s">
        <v>20</v>
      </c>
      <c r="D9" s="1" t="s">
        <v>35</v>
      </c>
      <c r="E9" s="2"/>
    </row>
    <row x14ac:dyDescent="0.25" r="10" customHeight="1" ht="16.5">
      <c r="A10" s="1" t="s">
        <v>36</v>
      </c>
      <c r="B10" s="7">
        <v>32</v>
      </c>
      <c r="C10" s="1" t="s">
        <v>20</v>
      </c>
      <c r="D10" s="1" t="s">
        <v>37</v>
      </c>
      <c r="E10" s="2"/>
    </row>
    <row x14ac:dyDescent="0.25" r="11" customHeight="1" ht="16.5">
      <c r="A11" s="1" t="s">
        <v>38</v>
      </c>
      <c r="B11" s="7">
        <v>36</v>
      </c>
      <c r="C11" s="1" t="s">
        <v>20</v>
      </c>
      <c r="D11" s="1" t="s">
        <v>39</v>
      </c>
      <c r="E11" s="2"/>
    </row>
    <row x14ac:dyDescent="0.25" r="12" customHeight="1" ht="16.5">
      <c r="A12" s="1" t="s">
        <v>40</v>
      </c>
      <c r="B12" s="7">
        <v>40</v>
      </c>
      <c r="C12" s="1" t="s">
        <v>20</v>
      </c>
      <c r="D12" s="1" t="s">
        <v>41</v>
      </c>
      <c r="E12" s="2"/>
    </row>
    <row x14ac:dyDescent="0.25" r="13" customHeight="1" ht="16.5">
      <c r="A13" s="1" t="s">
        <v>42</v>
      </c>
      <c r="B13" s="7">
        <v>44</v>
      </c>
      <c r="C13" s="1" t="s">
        <v>20</v>
      </c>
      <c r="D13" s="1" t="s">
        <v>43</v>
      </c>
      <c r="E13" s="2"/>
    </row>
    <row x14ac:dyDescent="0.25" r="14" customHeight="1" ht="16.5">
      <c r="A14" s="1" t="s">
        <v>44</v>
      </c>
      <c r="B14" s="5"/>
      <c r="C14" s="1" t="s">
        <v>45</v>
      </c>
      <c r="D14" s="1"/>
      <c r="E14" s="7">
        <v>100</v>
      </c>
    </row>
    <row x14ac:dyDescent="0.25" r="15" customHeight="1" ht="16.5">
      <c r="A15" s="1" t="s">
        <v>46</v>
      </c>
      <c r="B15" s="5"/>
      <c r="C15" s="1" t="s">
        <v>45</v>
      </c>
      <c r="D15" s="1"/>
      <c r="E15" s="7">
        <v>25</v>
      </c>
    </row>
    <row x14ac:dyDescent="0.25" r="16" customHeight="1" ht="16.5">
      <c r="A16" s="1" t="s">
        <v>47</v>
      </c>
      <c r="B16" s="5"/>
      <c r="C16" s="1" t="s">
        <v>45</v>
      </c>
      <c r="D16" s="1"/>
      <c r="E16" s="7">
        <v>90</v>
      </c>
    </row>
    <row x14ac:dyDescent="0.25" r="17" customHeight="1" ht="16.5">
      <c r="A17" s="1" t="s">
        <v>48</v>
      </c>
      <c r="B17" s="5"/>
      <c r="C17" s="1" t="s">
        <v>45</v>
      </c>
      <c r="D17" s="1"/>
      <c r="E17" s="7">
        <v>2</v>
      </c>
    </row>
    <row x14ac:dyDescent="0.25" r="18" customHeight="1" ht="16.5">
      <c r="A18" s="1" t="s">
        <v>49</v>
      </c>
      <c r="B18" s="5"/>
      <c r="C18" s="1" t="s">
        <v>45</v>
      </c>
      <c r="D18" s="1"/>
      <c r="E18" s="8">
        <v>0.1</v>
      </c>
    </row>
    <row x14ac:dyDescent="0.25" r="19" customHeight="1" ht="16.5">
      <c r="A19" s="1" t="s">
        <v>50</v>
      </c>
      <c r="B19" s="5"/>
      <c r="C19" s="1" t="s">
        <v>45</v>
      </c>
      <c r="D19" s="1"/>
      <c r="E19" s="7">
        <v>0</v>
      </c>
    </row>
    <row x14ac:dyDescent="0.25" r="20" customHeight="1" ht="16.5">
      <c r="A20" s="1" t="s">
        <v>51</v>
      </c>
      <c r="B20" s="5"/>
      <c r="C20" s="1" t="s">
        <v>45</v>
      </c>
      <c r="D20" s="9" t="s">
        <v>52</v>
      </c>
      <c r="E20" s="7">
        <v>0</v>
      </c>
    </row>
    <row x14ac:dyDescent="0.25" r="21" customHeight="1" ht="16.5">
      <c r="A21" s="1" t="s">
        <v>53</v>
      </c>
      <c r="B21" s="5"/>
      <c r="C21" s="1" t="s">
        <v>45</v>
      </c>
      <c r="D21" s="10"/>
      <c r="E21" s="7">
        <v>100</v>
      </c>
    </row>
    <row x14ac:dyDescent="0.25" r="22" customHeight="1" ht="16.5">
      <c r="A22" s="1" t="s">
        <v>54</v>
      </c>
      <c r="B22" s="5"/>
      <c r="C22" s="1" t="s">
        <v>45</v>
      </c>
      <c r="D22" s="9"/>
      <c r="E22" s="7">
        <v>20</v>
      </c>
    </row>
    <row x14ac:dyDescent="0.25" r="23" customHeight="1" ht="16.5">
      <c r="A23" s="1" t="s">
        <v>55</v>
      </c>
      <c r="B23" s="5"/>
      <c r="C23" s="1" t="s">
        <v>45</v>
      </c>
      <c r="D23" s="10"/>
      <c r="E23" s="7">
        <v>0</v>
      </c>
    </row>
    <row x14ac:dyDescent="0.25" r="24" customHeight="1" ht="16.5">
      <c r="A24" s="1" t="s">
        <v>56</v>
      </c>
      <c r="B24" s="5"/>
      <c r="C24" s="1" t="s">
        <v>45</v>
      </c>
      <c r="D24" s="9"/>
      <c r="E24" s="7">
        <v>0</v>
      </c>
    </row>
    <row x14ac:dyDescent="0.25" r="25" customHeight="1" ht="16.5">
      <c r="A25" s="1" t="s">
        <v>57</v>
      </c>
      <c r="B25" s="5"/>
      <c r="C25" s="1" t="s">
        <v>45</v>
      </c>
      <c r="D25" s="10"/>
      <c r="E25" s="7">
        <v>0</v>
      </c>
    </row>
    <row x14ac:dyDescent="0.25" r="26" customHeight="1" ht="16.5">
      <c r="A26" s="1" t="s">
        <v>58</v>
      </c>
      <c r="B26" s="5"/>
      <c r="C26" s="1" t="s">
        <v>45</v>
      </c>
      <c r="D26" s="9"/>
      <c r="E26" s="7">
        <v>0</v>
      </c>
    </row>
    <row x14ac:dyDescent="0.25" r="27" customHeight="1" ht="16.5">
      <c r="A27" s="1" t="s">
        <v>59</v>
      </c>
      <c r="B27" s="5"/>
      <c r="C27" s="1" t="s">
        <v>45</v>
      </c>
      <c r="D27" s="10" t="s">
        <v>60</v>
      </c>
      <c r="E27" s="8">
        <v>0.5</v>
      </c>
    </row>
    <row x14ac:dyDescent="0.25" r="28" customHeight="1" ht="16.5">
      <c r="A28" s="1" t="s">
        <v>61</v>
      </c>
      <c r="B28" s="5"/>
      <c r="C28" s="1" t="s">
        <v>45</v>
      </c>
      <c r="D28" s="9" t="s">
        <v>62</v>
      </c>
      <c r="E28" s="8">
        <v>0.5</v>
      </c>
    </row>
    <row x14ac:dyDescent="0.25" r="29" customHeight="1" ht="16.5">
      <c r="A29" s="11" t="s">
        <v>63</v>
      </c>
      <c r="B29" s="5"/>
      <c r="C29" s="1" t="s">
        <v>64</v>
      </c>
      <c r="D29" s="1" t="s">
        <v>65</v>
      </c>
      <c r="E29" s="2"/>
    </row>
    <row x14ac:dyDescent="0.25" r="30" customHeight="1" ht="16.5">
      <c r="A30" s="11" t="s">
        <v>66</v>
      </c>
      <c r="B30" s="5"/>
      <c r="C30" s="1" t="s">
        <v>64</v>
      </c>
      <c r="D30" s="1" t="s">
        <v>67</v>
      </c>
      <c r="E30" s="2"/>
    </row>
    <row x14ac:dyDescent="0.25" r="31" customHeight="1" ht="16.5">
      <c r="A31" s="11" t="s">
        <v>68</v>
      </c>
      <c r="B31" s="5"/>
      <c r="C31" s="1" t="s">
        <v>64</v>
      </c>
      <c r="D31" s="1" t="s">
        <v>69</v>
      </c>
      <c r="E31" s="2"/>
    </row>
    <row x14ac:dyDescent="0.25" r="32" customHeight="1" ht="16.5">
      <c r="A32" s="11" t="s">
        <v>70</v>
      </c>
      <c r="B32" s="5"/>
      <c r="C32" s="1" t="s">
        <v>64</v>
      </c>
      <c r="D32" s="1" t="s">
        <v>71</v>
      </c>
      <c r="E32" s="2"/>
    </row>
    <row x14ac:dyDescent="0.25" r="33" customHeight="1" ht="16.5">
      <c r="A33" s="11" t="s">
        <v>72</v>
      </c>
      <c r="B33" s="5"/>
      <c r="C33" s="1" t="s">
        <v>64</v>
      </c>
      <c r="D33" s="1" t="s">
        <v>73</v>
      </c>
      <c r="E33" s="2"/>
    </row>
    <row x14ac:dyDescent="0.25" r="34" customHeight="1" ht="16.5">
      <c r="A34" s="1" t="s">
        <v>74</v>
      </c>
      <c r="B34" s="5"/>
      <c r="C34" s="1" t="s">
        <v>64</v>
      </c>
      <c r="D34" s="1" t="s">
        <v>75</v>
      </c>
      <c r="E34" s="2"/>
    </row>
    <row x14ac:dyDescent="0.25" r="35" customHeight="1" ht="16.5">
      <c r="A35" s="1" t="s">
        <v>76</v>
      </c>
      <c r="B35" s="5"/>
      <c r="C35" s="1" t="s">
        <v>64</v>
      </c>
      <c r="D35" s="1" t="s">
        <v>77</v>
      </c>
      <c r="E35" s="2"/>
    </row>
    <row x14ac:dyDescent="0.25" r="36" customHeight="1" ht="16.5">
      <c r="A36" s="1" t="s">
        <v>78</v>
      </c>
      <c r="B36" s="5"/>
      <c r="C36" s="1" t="s">
        <v>64</v>
      </c>
      <c r="D36" s="1" t="s">
        <v>79</v>
      </c>
      <c r="E36" s="2"/>
    </row>
    <row x14ac:dyDescent="0.25" r="37" customHeight="1" ht="16.5">
      <c r="A37" s="1" t="s">
        <v>80</v>
      </c>
      <c r="B37" s="5"/>
      <c r="C37" s="1" t="s">
        <v>64</v>
      </c>
      <c r="D37" s="1" t="s">
        <v>81</v>
      </c>
      <c r="E3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0"/>
  <sheetViews>
    <sheetView workbookViewId="0"/>
  </sheetViews>
  <sheetFormatPr defaultRowHeight="15" x14ac:dyDescent="0.25"/>
  <cols>
    <col min="1" max="1" style="4" width="36.71928571428572" customWidth="1" bestFit="1"/>
    <col min="2" max="2" style="4" width="11.862142857142858" customWidth="1" bestFit="1"/>
    <col min="3" max="3" style="4" width="11.862142857142858" customWidth="1" bestFit="1"/>
    <col min="4" max="4" style="4" width="11.862142857142858" customWidth="1" bestFit="1"/>
    <col min="5" max="5" style="4" width="11.862142857142858" customWidth="1" bestFit="1"/>
    <col min="6" max="6" style="4" width="11.862142857142858" customWidth="1" bestFit="1"/>
    <col min="7" max="7" style="4" width="11.862142857142858" customWidth="1" bestFit="1"/>
    <col min="8" max="8" style="4" width="11.862142857142858" customWidth="1" bestFit="1"/>
    <col min="9" max="9" style="4" width="11.862142857142858" customWidth="1" bestFit="1"/>
    <col min="10" max="10" style="4" width="11.862142857142858" customWidth="1" bestFit="1"/>
    <col min="11" max="11" style="4" width="11.862142857142858" customWidth="1" bestFit="1"/>
    <col min="12" max="12" style="4" width="11.862142857142858" customWidth="1" bestFit="1"/>
    <col min="13" max="13" style="4" width="11.862142857142858" customWidth="1" bestFit="1"/>
    <col min="14" max="14" style="4" width="11.862142857142858" customWidth="1" bestFit="1"/>
    <col min="15" max="15" style="4" width="11.862142857142858" customWidth="1" bestFit="1"/>
    <col min="16" max="16" style="4" width="11.862142857142858" customWidth="1" bestFit="1"/>
    <col min="17" max="17" style="4" width="11.862142857142858" customWidth="1" bestFit="1"/>
    <col min="18" max="18" style="4" width="11.862142857142858" customWidth="1" bestFit="1"/>
    <col min="19" max="19" style="4" width="11.862142857142858" customWidth="1" bestFit="1"/>
    <col min="20" max="20" style="4" width="11.862142857142858" customWidth="1" bestFit="1"/>
  </cols>
  <sheetData>
    <row x14ac:dyDescent="0.25" r="1" customHeight="1" ht="16.5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x14ac:dyDescent="0.25" r="2" customHeight="1" ht="16.5">
      <c r="A2" s="1" t="s">
        <v>10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x14ac:dyDescent="0.25" r="3" customHeight="1" ht="16.5">
      <c r="A3" s="1" t="s">
        <v>11</v>
      </c>
      <c r="B3" s="5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x14ac:dyDescent="0.25" r="4" customHeight="1" ht="16.5">
      <c r="A4" s="1" t="s">
        <v>12</v>
      </c>
      <c r="B4" s="5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x14ac:dyDescent="0.25" r="5" customHeight="1" ht="16.5">
      <c r="A5" s="1" t="s">
        <v>13</v>
      </c>
      <c r="B5" s="5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x14ac:dyDescent="0.25" r="6" customHeight="1" ht="16.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x14ac:dyDescent="0.25" r="7" customHeight="1" ht="16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x14ac:dyDescent="0.25" r="8" customHeight="1" ht="16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x14ac:dyDescent="0.25" r="9" customHeight="1" ht="16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x14ac:dyDescent="0.25" r="10" customHeight="1" ht="16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x14ac:dyDescent="0.25" r="11" customHeight="1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x14ac:dyDescent="0.25" r="12" customHeight="1" ht="16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x14ac:dyDescent="0.25" r="13" customHeight="1" ht="16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x14ac:dyDescent="0.25" r="14" customHeight="1" ht="16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x14ac:dyDescent="0.25" r="15" customHeight="1" ht="16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x14ac:dyDescent="0.25" r="16" customHeight="1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x14ac:dyDescent="0.25" r="17" customHeight="1" ht="16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x14ac:dyDescent="0.25" r="18" customHeight="1" ht="16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x14ac:dyDescent="0.25" r="19" customHeight="1" ht="16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x14ac:dyDescent="0.25" r="20" customHeight="1" ht="16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x14ac:dyDescent="0.25" r="21" customHeight="1" ht="16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x14ac:dyDescent="0.25" r="22" customHeight="1" ht="16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x14ac:dyDescent="0.25" r="23" customHeight="1" ht="16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x14ac:dyDescent="0.25" r="24" customHeight="1" ht="16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x14ac:dyDescent="0.25" r="25" customHeight="1" ht="16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x14ac:dyDescent="0.25" r="26" customHeight="1" ht="16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x14ac:dyDescent="0.25" r="27" customHeight="1" ht="16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x14ac:dyDescent="0.25" r="28" customHeight="1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x14ac:dyDescent="0.25" r="29" customHeight="1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x14ac:dyDescent="0.25" r="30" customHeight="1" ht="16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x14ac:dyDescent="0.25" r="31" customHeight="1" ht="16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x14ac:dyDescent="0.25" r="32" customHeight="1" ht="16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x14ac:dyDescent="0.25" r="33" customHeight="1" ht="16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x14ac:dyDescent="0.25" r="34" customHeight="1" ht="16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x14ac:dyDescent="0.25" r="35" customHeight="1" ht="16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x14ac:dyDescent="0.25" r="36" customHeight="1" ht="16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x14ac:dyDescent="0.25" r="37" customHeight="1" ht="16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x14ac:dyDescent="0.25" r="38" customHeight="1" ht="16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x14ac:dyDescent="0.25" r="39" customHeight="1" ht="16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x14ac:dyDescent="0.25" r="40" customHeight="1" ht="16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x14ac:dyDescent="0.25" r="41" customHeight="1" ht="16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x14ac:dyDescent="0.25" r="42" customHeight="1" ht="16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x14ac:dyDescent="0.25" r="43" customHeight="1" ht="16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x14ac:dyDescent="0.25" r="44" customHeight="1" ht="16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x14ac:dyDescent="0.25" r="45" customHeight="1" ht="16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x14ac:dyDescent="0.25" r="46" customHeight="1" ht="16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x14ac:dyDescent="0.25" r="47" customHeight="1" ht="16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x14ac:dyDescent="0.25" r="48" customHeight="1" ht="16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x14ac:dyDescent="0.25" r="49" customHeight="1" ht="16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x14ac:dyDescent="0.25" r="50" customHeight="1" ht="16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x14ac:dyDescent="0.25" r="51" customHeight="1" ht="16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x14ac:dyDescent="0.25" r="52" customHeight="1" ht="16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x14ac:dyDescent="0.25" r="53" customHeight="1" ht="16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x14ac:dyDescent="0.25" r="54" customHeight="1" ht="16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x14ac:dyDescent="0.25" r="55" customHeight="1" ht="16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x14ac:dyDescent="0.25" r="56" customHeight="1" ht="16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x14ac:dyDescent="0.25" r="57" customHeight="1" ht="16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x14ac:dyDescent="0.25" r="58" customHeight="1" ht="16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x14ac:dyDescent="0.25" r="59" customHeight="1" ht="16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x14ac:dyDescent="0.25" r="60" customHeight="1" ht="16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x14ac:dyDescent="0.25" r="61" customHeight="1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x14ac:dyDescent="0.25" r="62" customHeight="1" ht="16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x14ac:dyDescent="0.25" r="63" customHeight="1" ht="16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x14ac:dyDescent="0.25" r="64" customHeight="1" ht="16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x14ac:dyDescent="0.25" r="65" customHeight="1" ht="16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x14ac:dyDescent="0.25" r="66" customHeight="1" ht="16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x14ac:dyDescent="0.25" r="67" customHeight="1" ht="16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x14ac:dyDescent="0.25" r="68" customHeight="1" ht="16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x14ac:dyDescent="0.25" r="69" customHeight="1" ht="16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x14ac:dyDescent="0.25" r="70" customHeight="1" ht="16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x14ac:dyDescent="0.25" r="71" customHeight="1" ht="16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x14ac:dyDescent="0.25" r="72" customHeight="1" ht="16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x14ac:dyDescent="0.25" r="73" customHeight="1" ht="16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x14ac:dyDescent="0.25" r="74" customHeight="1" ht="16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x14ac:dyDescent="0.25" r="75" customHeight="1" ht="16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x14ac:dyDescent="0.25" r="76" customHeight="1" ht="16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x14ac:dyDescent="0.25" r="77" customHeight="1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x14ac:dyDescent="0.25" r="78" customHeight="1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x14ac:dyDescent="0.25" r="79" customHeight="1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x14ac:dyDescent="0.25" r="80" customHeight="1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x14ac:dyDescent="0.25" r="81" customHeight="1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x14ac:dyDescent="0.25" r="82" customHeight="1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x14ac:dyDescent="0.25" r="83" customHeight="1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x14ac:dyDescent="0.25" r="84" customHeight="1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x14ac:dyDescent="0.25" r="85" customHeight="1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x14ac:dyDescent="0.25" r="86" customHeight="1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x14ac:dyDescent="0.25" r="87" customHeight="1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x14ac:dyDescent="0.25" r="88" customHeight="1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x14ac:dyDescent="0.25" r="89" customHeight="1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x14ac:dyDescent="0.25" r="90" customHeight="1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x14ac:dyDescent="0.25" r="91" customHeight="1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x14ac:dyDescent="0.25" r="92" customHeight="1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x14ac:dyDescent="0.25" r="93" customHeight="1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x14ac:dyDescent="0.25" r="94" customHeight="1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x14ac:dyDescent="0.25" r="95" customHeight="1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x14ac:dyDescent="0.25" r="96" customHeight="1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x14ac:dyDescent="0.25" r="97" customHeight="1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x14ac:dyDescent="0.25" r="98" customHeight="1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x14ac:dyDescent="0.25" r="99" customHeight="1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x14ac:dyDescent="0.25" r="100" customHeight="1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x14ac:dyDescent="0.25" r="101" customHeight="1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x14ac:dyDescent="0.25" r="102" customHeight="1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x14ac:dyDescent="0.25" r="103" customHeight="1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x14ac:dyDescent="0.25" r="104" customHeight="1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x14ac:dyDescent="0.25" r="105" customHeight="1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x14ac:dyDescent="0.25" r="106" customHeight="1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x14ac:dyDescent="0.25" r="107" customHeight="1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x14ac:dyDescent="0.25" r="108" customHeight="1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x14ac:dyDescent="0.25" r="109" customHeight="1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x14ac:dyDescent="0.25" r="110" customHeight="1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x14ac:dyDescent="0.25" r="111" customHeight="1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x14ac:dyDescent="0.25" r="112" customHeight="1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x14ac:dyDescent="0.25" r="113" customHeight="1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x14ac:dyDescent="0.25" r="114" customHeight="1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x14ac:dyDescent="0.25" r="115" customHeight="1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x14ac:dyDescent="0.25" r="116" customHeight="1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x14ac:dyDescent="0.25" r="117" customHeight="1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x14ac:dyDescent="0.25" r="118" customHeight="1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x14ac:dyDescent="0.25" r="119" customHeight="1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x14ac:dyDescent="0.25" r="120" customHeight="1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x14ac:dyDescent="0.25" r="121" customHeight="1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x14ac:dyDescent="0.25" r="122" customHeight="1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x14ac:dyDescent="0.25" r="123" customHeight="1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x14ac:dyDescent="0.25" r="124" customHeight="1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x14ac:dyDescent="0.25" r="125" customHeight="1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x14ac:dyDescent="0.25" r="126" customHeight="1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x14ac:dyDescent="0.25" r="127" customHeight="1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x14ac:dyDescent="0.25" r="128" customHeight="1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x14ac:dyDescent="0.25" r="129" customHeight="1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x14ac:dyDescent="0.25" r="130" customHeight="1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x14ac:dyDescent="0.25" r="131" customHeight="1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x14ac:dyDescent="0.25" r="132" customHeight="1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x14ac:dyDescent="0.25" r="133" customHeight="1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x14ac:dyDescent="0.25" r="134" customHeight="1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x14ac:dyDescent="0.25" r="135" customHeight="1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x14ac:dyDescent="0.25" r="136" customHeight="1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x14ac:dyDescent="0.25" r="137" customHeight="1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x14ac:dyDescent="0.25" r="138" customHeight="1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x14ac:dyDescent="0.25" r="139" customHeight="1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x14ac:dyDescent="0.25" r="140" customHeight="1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x14ac:dyDescent="0.25" r="141" customHeight="1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x14ac:dyDescent="0.25" r="142" customHeight="1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x14ac:dyDescent="0.25" r="143" customHeight="1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x14ac:dyDescent="0.25" r="144" customHeight="1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x14ac:dyDescent="0.25" r="145" customHeight="1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x14ac:dyDescent="0.25" r="146" customHeight="1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x14ac:dyDescent="0.25" r="147" customHeight="1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x14ac:dyDescent="0.25" r="148" customHeight="1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x14ac:dyDescent="0.25" r="149" customHeight="1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x14ac:dyDescent="0.25" r="150" customHeight="1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x14ac:dyDescent="0.25" r="151" customHeight="1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x14ac:dyDescent="0.25" r="152" customHeight="1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x14ac:dyDescent="0.25" r="153" customHeight="1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x14ac:dyDescent="0.25" r="154" customHeight="1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x14ac:dyDescent="0.25" r="155" customHeight="1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x14ac:dyDescent="0.25" r="156" customHeight="1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x14ac:dyDescent="0.25" r="157" customHeight="1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x14ac:dyDescent="0.25" r="158" customHeight="1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x14ac:dyDescent="0.25" r="159" customHeight="1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x14ac:dyDescent="0.25" r="160" customHeight="1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x14ac:dyDescent="0.25" r="161" customHeight="1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x14ac:dyDescent="0.25" r="162" customHeight="1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x14ac:dyDescent="0.25" r="163" customHeight="1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x14ac:dyDescent="0.25" r="164" customHeight="1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x14ac:dyDescent="0.25" r="165" customHeight="1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x14ac:dyDescent="0.25" r="166" customHeight="1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x14ac:dyDescent="0.25" r="167" customHeight="1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x14ac:dyDescent="0.25" r="168" customHeight="1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x14ac:dyDescent="0.25" r="169" customHeight="1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x14ac:dyDescent="0.25" r="170" customHeight="1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x14ac:dyDescent="0.25" r="171" customHeight="1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x14ac:dyDescent="0.25" r="172" customHeight="1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x14ac:dyDescent="0.25" r="173" customHeight="1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x14ac:dyDescent="0.25" r="174" customHeight="1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x14ac:dyDescent="0.25" r="175" customHeight="1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x14ac:dyDescent="0.25" r="176" customHeight="1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x14ac:dyDescent="0.25" r="177" customHeight="1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x14ac:dyDescent="0.25" r="178" customHeight="1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x14ac:dyDescent="0.25" r="179" customHeight="1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x14ac:dyDescent="0.25" r="180" customHeight="1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x14ac:dyDescent="0.25" r="181" customHeight="1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x14ac:dyDescent="0.25" r="182" customHeight="1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x14ac:dyDescent="0.25" r="183" customHeight="1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x14ac:dyDescent="0.25" r="184" customHeight="1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x14ac:dyDescent="0.25" r="185" customHeight="1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x14ac:dyDescent="0.25" r="186" customHeight="1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x14ac:dyDescent="0.25" r="187" customHeight="1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x14ac:dyDescent="0.25" r="188" customHeight="1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x14ac:dyDescent="0.25" r="189" customHeight="1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x14ac:dyDescent="0.25" r="190" customHeight="1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x14ac:dyDescent="0.25" r="191" customHeight="1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x14ac:dyDescent="0.25" r="192" customHeight="1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x14ac:dyDescent="0.25" r="193" customHeight="1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x14ac:dyDescent="0.25" r="194" customHeight="1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x14ac:dyDescent="0.25" r="195" customHeight="1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x14ac:dyDescent="0.25" r="196" customHeight="1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x14ac:dyDescent="0.25" r="197" customHeight="1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x14ac:dyDescent="0.25" r="198" customHeight="1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x14ac:dyDescent="0.25" r="199" customHeight="1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x14ac:dyDescent="0.25" r="200" customHeight="1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1"/>
  <sheetViews>
    <sheetView workbookViewId="0" tabSelected="1"/>
  </sheetViews>
  <sheetFormatPr defaultRowHeight="15" x14ac:dyDescent="0.25"/>
  <cols>
    <col min="1" max="1" style="4" width="14.576428571428572" customWidth="1" bestFit="1"/>
    <col min="2" max="2" style="4" width="11.862142857142858" customWidth="1" bestFit="1"/>
    <col min="3" max="3" style="4" width="11.862142857142858" customWidth="1" bestFit="1"/>
    <col min="4" max="4" style="4" width="11.862142857142858" customWidth="1" bestFit="1"/>
    <col min="5" max="5" style="4" width="11.862142857142858" customWidth="1" bestFit="1"/>
    <col min="6" max="6" style="4" width="11.862142857142858" customWidth="1" bestFit="1"/>
    <col min="7" max="7" style="4" width="11.862142857142858" customWidth="1" bestFit="1"/>
    <col min="8" max="8" style="4" width="11.862142857142858" customWidth="1" bestFit="1"/>
    <col min="9" max="9" style="4" width="11.862142857142858" customWidth="1" bestFit="1"/>
    <col min="10" max="10" style="4" width="11.862142857142858" customWidth="1" bestFit="1"/>
    <col min="11" max="11" style="4" width="11.862142857142858" customWidth="1" bestFit="1"/>
    <col min="12" max="12" style="4" width="11.862142857142858" customWidth="1" bestFit="1"/>
    <col min="13" max="13" style="4" width="11.862142857142858" customWidth="1" bestFit="1"/>
    <col min="14" max="14" style="4" width="11.862142857142858" customWidth="1" bestFit="1"/>
    <col min="15" max="15" style="4" width="11.862142857142858" customWidth="1" bestFit="1"/>
    <col min="16" max="16" style="4" width="11.862142857142858" customWidth="1" bestFit="1"/>
    <col min="17" max="17" style="4" width="11.862142857142858" customWidth="1" bestFit="1"/>
    <col min="18" max="18" style="4" width="11.862142857142858" customWidth="1" bestFit="1"/>
    <col min="19" max="19" style="4" width="11.862142857142858" customWidth="1" bestFit="1"/>
    <col min="20" max="20" style="4" width="11.862142857142858" customWidth="1" bestFit="1"/>
  </cols>
  <sheetData>
    <row x14ac:dyDescent="0.25" r="1" customHeight="1" ht="16.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x14ac:dyDescent="0.25" r="2" customHeight="1" ht="16.5">
      <c r="A2" s="1" t="s">
        <v>4</v>
      </c>
      <c r="B2" s="1" t="s">
        <v>5</v>
      </c>
      <c r="C2" s="2">
        <v>1.1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x14ac:dyDescent="0.25" r="3" customHeight="1" ht="16.5">
      <c r="A3" s="1" t="s">
        <v>6</v>
      </c>
      <c r="B3" s="1" t="s">
        <v>5</v>
      </c>
      <c r="C3" s="2">
        <v>1.2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x14ac:dyDescent="0.25" r="4" customHeight="1" ht="16.5">
      <c r="A4" s="1"/>
      <c r="B4" s="1"/>
      <c r="C4" s="2">
        <v>1.7</v>
      </c>
      <c r="D4" s="1"/>
      <c r="E4" s="3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x14ac:dyDescent="0.25" r="5" customHeight="1" ht="16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x14ac:dyDescent="0.25" r="6" customHeight="1" ht="16.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x14ac:dyDescent="0.25" r="7" customHeight="1" ht="16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x14ac:dyDescent="0.25" r="8" customHeight="1" ht="16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x14ac:dyDescent="0.25" r="9" customHeight="1" ht="16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x14ac:dyDescent="0.25" r="10" customHeight="1" ht="16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x14ac:dyDescent="0.25" r="11" customHeight="1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x14ac:dyDescent="0.25" r="12" customHeight="1" ht="16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x14ac:dyDescent="0.25" r="13" customHeight="1" ht="16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x14ac:dyDescent="0.25" r="14" customHeight="1" ht="16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x14ac:dyDescent="0.25" r="15" customHeight="1" ht="16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x14ac:dyDescent="0.25" r="16" customHeight="1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x14ac:dyDescent="0.25" r="17" customHeight="1" ht="16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x14ac:dyDescent="0.25" r="18" customHeight="1" ht="16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x14ac:dyDescent="0.25" r="19" customHeight="1" ht="16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x14ac:dyDescent="0.25" r="20" customHeight="1" ht="16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x14ac:dyDescent="0.25" r="21" customHeight="1" ht="16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x14ac:dyDescent="0.25" r="22" customHeight="1" ht="16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x14ac:dyDescent="0.25" r="23" customHeight="1" ht="16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x14ac:dyDescent="0.25" r="24" customHeight="1" ht="16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x14ac:dyDescent="0.25" r="25" customHeight="1" ht="16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x14ac:dyDescent="0.25" r="26" customHeight="1" ht="16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x14ac:dyDescent="0.25" r="27" customHeight="1" ht="16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x14ac:dyDescent="0.25" r="28" customHeight="1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x14ac:dyDescent="0.25" r="29" customHeight="1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x14ac:dyDescent="0.25" r="30" customHeight="1" ht="16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x14ac:dyDescent="0.25" r="31" customHeight="1" ht="16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x14ac:dyDescent="0.25" r="32" customHeight="1" ht="16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x14ac:dyDescent="0.25" r="33" customHeight="1" ht="16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x14ac:dyDescent="0.25" r="34" customHeight="1" ht="16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x14ac:dyDescent="0.25" r="35" customHeight="1" ht="16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x14ac:dyDescent="0.25" r="36" customHeight="1" ht="16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x14ac:dyDescent="0.25" r="37" customHeight="1" ht="16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x14ac:dyDescent="0.25" r="38" customHeight="1" ht="16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x14ac:dyDescent="0.25" r="39" customHeight="1" ht="16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x14ac:dyDescent="0.25" r="40" customHeight="1" ht="16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x14ac:dyDescent="0.25" r="41" customHeight="1" ht="16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x14ac:dyDescent="0.25" r="42" customHeight="1" ht="16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x14ac:dyDescent="0.25" r="43" customHeight="1" ht="16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x14ac:dyDescent="0.25" r="44" customHeight="1" ht="16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x14ac:dyDescent="0.25" r="45" customHeight="1" ht="16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x14ac:dyDescent="0.25" r="46" customHeight="1" ht="16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x14ac:dyDescent="0.25" r="47" customHeight="1" ht="16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x14ac:dyDescent="0.25" r="48" customHeight="1" ht="16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x14ac:dyDescent="0.25" r="49" customHeight="1" ht="16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x14ac:dyDescent="0.25" r="50" customHeight="1" ht="16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x14ac:dyDescent="0.25" r="51" customHeight="1" ht="16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x14ac:dyDescent="0.25" r="52" customHeight="1" ht="16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x14ac:dyDescent="0.25" r="53" customHeight="1" ht="16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x14ac:dyDescent="0.25" r="54" customHeight="1" ht="16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x14ac:dyDescent="0.25" r="55" customHeight="1" ht="16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x14ac:dyDescent="0.25" r="56" customHeight="1" ht="16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x14ac:dyDescent="0.25" r="57" customHeight="1" ht="16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x14ac:dyDescent="0.25" r="58" customHeight="1" ht="16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x14ac:dyDescent="0.25" r="59" customHeight="1" ht="16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x14ac:dyDescent="0.25" r="60" customHeight="1" ht="16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x14ac:dyDescent="0.25" r="61" customHeight="1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x14ac:dyDescent="0.25" r="62" customHeight="1" ht="16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x14ac:dyDescent="0.25" r="63" customHeight="1" ht="16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x14ac:dyDescent="0.25" r="64" customHeight="1" ht="16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x14ac:dyDescent="0.25" r="65" customHeight="1" ht="16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x14ac:dyDescent="0.25" r="66" customHeight="1" ht="16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x14ac:dyDescent="0.25" r="67" customHeight="1" ht="16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x14ac:dyDescent="0.25" r="68" customHeight="1" ht="16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x14ac:dyDescent="0.25" r="69" customHeight="1" ht="16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x14ac:dyDescent="0.25" r="70" customHeight="1" ht="16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x14ac:dyDescent="0.25" r="71" customHeight="1" ht="16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x14ac:dyDescent="0.25" r="72" customHeight="1" ht="16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x14ac:dyDescent="0.25" r="73" customHeight="1" ht="16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x14ac:dyDescent="0.25" r="74" customHeight="1" ht="16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x14ac:dyDescent="0.25" r="75" customHeight="1" ht="16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x14ac:dyDescent="0.25" r="76" customHeight="1" ht="16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x14ac:dyDescent="0.25" r="77" customHeight="1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x14ac:dyDescent="0.25" r="78" customHeight="1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x14ac:dyDescent="0.25" r="79" customHeight="1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x14ac:dyDescent="0.25" r="80" customHeight="1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x14ac:dyDescent="0.25" r="81" customHeight="1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x14ac:dyDescent="0.25" r="82" customHeight="1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x14ac:dyDescent="0.25" r="83" customHeight="1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x14ac:dyDescent="0.25" r="84" customHeight="1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x14ac:dyDescent="0.25" r="85" customHeight="1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x14ac:dyDescent="0.25" r="86" customHeight="1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x14ac:dyDescent="0.25" r="87" customHeight="1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x14ac:dyDescent="0.25" r="88" customHeight="1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x14ac:dyDescent="0.25" r="89" customHeight="1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x14ac:dyDescent="0.25" r="90" customHeight="1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x14ac:dyDescent="0.25" r="91" customHeight="1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x14ac:dyDescent="0.25" r="92" customHeight="1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x14ac:dyDescent="0.25" r="93" customHeight="1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x14ac:dyDescent="0.25" r="94" customHeight="1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x14ac:dyDescent="0.25" r="95" customHeight="1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x14ac:dyDescent="0.25" r="96" customHeight="1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x14ac:dyDescent="0.25" r="97" customHeight="1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x14ac:dyDescent="0.25" r="98" customHeight="1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x14ac:dyDescent="0.25" r="99" customHeight="1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x14ac:dyDescent="0.25" r="100" customHeight="1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x14ac:dyDescent="0.25" r="101" customHeight="1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x14ac:dyDescent="0.25" r="102" customHeight="1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x14ac:dyDescent="0.25" r="103" customHeight="1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x14ac:dyDescent="0.25" r="104" customHeight="1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x14ac:dyDescent="0.25" r="105" customHeight="1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x14ac:dyDescent="0.25" r="106" customHeight="1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x14ac:dyDescent="0.25" r="107" customHeight="1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x14ac:dyDescent="0.25" r="108" customHeight="1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x14ac:dyDescent="0.25" r="109" customHeight="1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x14ac:dyDescent="0.25" r="110" customHeight="1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x14ac:dyDescent="0.25" r="111" customHeight="1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x14ac:dyDescent="0.25" r="112" customHeight="1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x14ac:dyDescent="0.25" r="113" customHeight="1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x14ac:dyDescent="0.25" r="114" customHeight="1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x14ac:dyDescent="0.25" r="115" customHeight="1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x14ac:dyDescent="0.25" r="116" customHeight="1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x14ac:dyDescent="0.25" r="117" customHeight="1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x14ac:dyDescent="0.25" r="118" customHeight="1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x14ac:dyDescent="0.25" r="119" customHeight="1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x14ac:dyDescent="0.25" r="120" customHeight="1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x14ac:dyDescent="0.25" r="121" customHeight="1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x14ac:dyDescent="0.25" r="122" customHeight="1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x14ac:dyDescent="0.25" r="123" customHeight="1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x14ac:dyDescent="0.25" r="124" customHeight="1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x14ac:dyDescent="0.25" r="125" customHeight="1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x14ac:dyDescent="0.25" r="126" customHeight="1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x14ac:dyDescent="0.25" r="127" customHeight="1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x14ac:dyDescent="0.25" r="128" customHeight="1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x14ac:dyDescent="0.25" r="129" customHeight="1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x14ac:dyDescent="0.25" r="130" customHeight="1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x14ac:dyDescent="0.25" r="131" customHeight="1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x14ac:dyDescent="0.25" r="132" customHeight="1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x14ac:dyDescent="0.25" r="133" customHeight="1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x14ac:dyDescent="0.25" r="134" customHeight="1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x14ac:dyDescent="0.25" r="135" customHeight="1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x14ac:dyDescent="0.25" r="136" customHeight="1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x14ac:dyDescent="0.25" r="137" customHeight="1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x14ac:dyDescent="0.25" r="138" customHeight="1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x14ac:dyDescent="0.25" r="139" customHeight="1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x14ac:dyDescent="0.25" r="140" customHeight="1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x14ac:dyDescent="0.25" r="141" customHeight="1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x14ac:dyDescent="0.25" r="142" customHeight="1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x14ac:dyDescent="0.25" r="143" customHeight="1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x14ac:dyDescent="0.25" r="144" customHeight="1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x14ac:dyDescent="0.25" r="145" customHeight="1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x14ac:dyDescent="0.25" r="146" customHeight="1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x14ac:dyDescent="0.25" r="147" customHeight="1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x14ac:dyDescent="0.25" r="148" customHeight="1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x14ac:dyDescent="0.25" r="149" customHeight="1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x14ac:dyDescent="0.25" r="150" customHeight="1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x14ac:dyDescent="0.25" r="151" customHeight="1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x14ac:dyDescent="0.25" r="152" customHeight="1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x14ac:dyDescent="0.25" r="153" customHeight="1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x14ac:dyDescent="0.25" r="154" customHeight="1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x14ac:dyDescent="0.25" r="155" customHeight="1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x14ac:dyDescent="0.25" r="156" customHeight="1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x14ac:dyDescent="0.25" r="157" customHeight="1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x14ac:dyDescent="0.25" r="158" customHeight="1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x14ac:dyDescent="0.25" r="159" customHeight="1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x14ac:dyDescent="0.25" r="160" customHeight="1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x14ac:dyDescent="0.25" r="161" customHeight="1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x14ac:dyDescent="0.25" r="162" customHeight="1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x14ac:dyDescent="0.25" r="163" customHeight="1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x14ac:dyDescent="0.25" r="164" customHeight="1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x14ac:dyDescent="0.25" r="165" customHeight="1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x14ac:dyDescent="0.25" r="166" customHeight="1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x14ac:dyDescent="0.25" r="167" customHeight="1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x14ac:dyDescent="0.25" r="168" customHeight="1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x14ac:dyDescent="0.25" r="169" customHeight="1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x14ac:dyDescent="0.25" r="170" customHeight="1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x14ac:dyDescent="0.25" r="171" customHeight="1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x14ac:dyDescent="0.25" r="172" customHeight="1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x14ac:dyDescent="0.25" r="173" customHeight="1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x14ac:dyDescent="0.25" r="174" customHeight="1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x14ac:dyDescent="0.25" r="175" customHeight="1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x14ac:dyDescent="0.25" r="176" customHeight="1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x14ac:dyDescent="0.25" r="177" customHeight="1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x14ac:dyDescent="0.25" r="178" customHeight="1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x14ac:dyDescent="0.25" r="179" customHeight="1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x14ac:dyDescent="0.25" r="180" customHeight="1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x14ac:dyDescent="0.25" r="181" customHeight="1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x14ac:dyDescent="0.25" r="182" customHeight="1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x14ac:dyDescent="0.25" r="183" customHeight="1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x14ac:dyDescent="0.25" r="184" customHeight="1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x14ac:dyDescent="0.25" r="185" customHeight="1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x14ac:dyDescent="0.25" r="186" customHeight="1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x14ac:dyDescent="0.25" r="187" customHeight="1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x14ac:dyDescent="0.25" r="188" customHeight="1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x14ac:dyDescent="0.25" r="189" customHeight="1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x14ac:dyDescent="0.25" r="190" customHeight="1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x14ac:dyDescent="0.25" r="191" customHeight="1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x14ac:dyDescent="0.25" r="192" customHeight="1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x14ac:dyDescent="0.25" r="193" customHeight="1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x14ac:dyDescent="0.25" r="194" customHeight="1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x14ac:dyDescent="0.25" r="195" customHeight="1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x14ac:dyDescent="0.25" r="196" customHeight="1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x14ac:dyDescent="0.25" r="197" customHeight="1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x14ac:dyDescent="0.25" r="198" customHeight="1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x14ac:dyDescent="0.25" r="199" customHeight="1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x14ac:dyDescent="0.25" r="200" customHeight="1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x14ac:dyDescent="0.25" r="201" customHeight="1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SensorConfig</vt:lpstr>
      <vt:lpstr>ControlVariables</vt:lpstr>
      <vt:lpstr>Instrumentation</vt:lpstr>
      <vt:lpstr>Influx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2023-05-02T15:20:12.370Z</dcterms:created>
  <dcterms:modified xsi:type="dcterms:W3CDTF">2023-05-02T15:20:12.370Z</dcterms:modified>
</cp:coreProperties>
</file>