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code/logs/"/>
    </mc:Choice>
  </mc:AlternateContent>
  <xr:revisionPtr revIDLastSave="0" documentId="13_ncr:1_{ECFF17CD-F936-F14F-93EA-81FE5A6B4BA4}" xr6:coauthVersionLast="47" xr6:coauthVersionMax="47" xr10:uidLastSave="{00000000-0000-0000-0000-000000000000}"/>
  <bookViews>
    <workbookView xWindow="10720" yWindow="2020" windowWidth="25920" windowHeight="15980" activeTab="2" xr2:uid="{45D68947-6D18-1D40-89A0-35FF2DC6044A}"/>
  </bookViews>
  <sheets>
    <sheet name="model creation times" sheetId="4" r:id="rId1"/>
    <sheet name="mantel test" sheetId="7" r:id="rId2"/>
    <sheet name="Forest" sheetId="8" r:id="rId3"/>
    <sheet name="summary" sheetId="5" r:id="rId4"/>
    <sheet name="mac" sheetId="6" r:id="rId5"/>
  </sheets>
  <definedNames>
    <definedName name="_20240904_05_dist_matrix_mantel" localSheetId="1">'mantel test'!$C$2:$N$289</definedName>
    <definedName name="_20240906_w2v_rf_clustering_results" localSheetId="2">Forest!$A$2:$I$99</definedName>
    <definedName name="_xlnm._FilterDatabase" localSheetId="1" hidden="1">'mantel test'!$A$1:$N$289</definedName>
    <definedName name="_xlnm._FilterDatabase" localSheetId="0" hidden="1">'model creation times'!$B$2:$K$145</definedName>
    <definedName name="model_creation_times" localSheetId="0">'model creation times'!$B$9:$H$145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14" i="7"/>
  <c r="I5" i="7"/>
  <c r="I15" i="7"/>
  <c r="I16" i="7"/>
  <c r="I17" i="7"/>
  <c r="I6" i="7"/>
  <c r="I7" i="7"/>
  <c r="I18" i="7"/>
  <c r="I19" i="7"/>
  <c r="I20" i="7"/>
  <c r="I8" i="7"/>
  <c r="I21" i="7"/>
  <c r="I22" i="7"/>
  <c r="I23" i="7"/>
  <c r="I24" i="7"/>
  <c r="I9" i="7"/>
  <c r="I10" i="7"/>
  <c r="I25" i="7"/>
  <c r="I26" i="7"/>
  <c r="I27" i="7"/>
  <c r="I28" i="7"/>
  <c r="I29" i="7"/>
  <c r="I30" i="7"/>
  <c r="I31" i="7"/>
  <c r="I32" i="7"/>
  <c r="I33" i="7"/>
  <c r="I12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11" i="7"/>
  <c r="I49" i="7"/>
  <c r="I50" i="7"/>
  <c r="I51" i="7"/>
  <c r="I52" i="7"/>
  <c r="I53" i="7"/>
  <c r="I54" i="7"/>
  <c r="I55" i="7"/>
  <c r="I56" i="7"/>
  <c r="I74" i="7"/>
  <c r="I58" i="7"/>
  <c r="I78" i="7"/>
  <c r="I60" i="7"/>
  <c r="I61" i="7"/>
  <c r="I62" i="7"/>
  <c r="I57" i="7"/>
  <c r="I64" i="7"/>
  <c r="I79" i="7"/>
  <c r="I84" i="7"/>
  <c r="I67" i="7"/>
  <c r="I87" i="7"/>
  <c r="I69" i="7"/>
  <c r="I70" i="7"/>
  <c r="I71" i="7"/>
  <c r="I72" i="7"/>
  <c r="I73" i="7"/>
  <c r="I89" i="7"/>
  <c r="I75" i="7"/>
  <c r="I76" i="7"/>
  <c r="I77" i="7"/>
  <c r="I94" i="7"/>
  <c r="I59" i="7"/>
  <c r="I80" i="7"/>
  <c r="I81" i="7"/>
  <c r="I82" i="7"/>
  <c r="I83" i="7"/>
  <c r="I96" i="7"/>
  <c r="I85" i="7"/>
  <c r="I86" i="7"/>
  <c r="I97" i="7"/>
  <c r="I88" i="7"/>
  <c r="I101" i="7"/>
  <c r="I90" i="7"/>
  <c r="I91" i="7"/>
  <c r="I92" i="7"/>
  <c r="I93" i="7"/>
  <c r="I102" i="7"/>
  <c r="I95" i="7"/>
  <c r="I106" i="7"/>
  <c r="I110" i="7"/>
  <c r="I98" i="7"/>
  <c r="I99" i="7"/>
  <c r="I100" i="7"/>
  <c r="I111" i="7"/>
  <c r="I113" i="7"/>
  <c r="I103" i="7"/>
  <c r="I104" i="7"/>
  <c r="I105" i="7"/>
  <c r="I115" i="7"/>
  <c r="I107" i="7"/>
  <c r="I108" i="7"/>
  <c r="I109" i="7"/>
  <c r="I116" i="7"/>
  <c r="I118" i="7"/>
  <c r="I112" i="7"/>
  <c r="I119" i="7"/>
  <c r="I114" i="7"/>
  <c r="I121" i="7"/>
  <c r="I132" i="7"/>
  <c r="I117" i="7"/>
  <c r="I136" i="7"/>
  <c r="I139" i="7"/>
  <c r="I120" i="7"/>
  <c r="I142" i="7"/>
  <c r="I122" i="7"/>
  <c r="I123" i="7"/>
  <c r="I124" i="7"/>
  <c r="I125" i="7"/>
  <c r="I126" i="7"/>
  <c r="I127" i="7"/>
  <c r="I128" i="7"/>
  <c r="I129" i="7"/>
  <c r="I130" i="7"/>
  <c r="I131" i="7"/>
  <c r="I145" i="7"/>
  <c r="I133" i="7"/>
  <c r="I134" i="7"/>
  <c r="I135" i="7"/>
  <c r="I147" i="7"/>
  <c r="I137" i="7"/>
  <c r="I138" i="7"/>
  <c r="I148" i="7"/>
  <c r="I140" i="7"/>
  <c r="I141" i="7"/>
  <c r="I151" i="7"/>
  <c r="I143" i="7"/>
  <c r="I144" i="7"/>
  <c r="I152" i="7"/>
  <c r="I146" i="7"/>
  <c r="I156" i="7"/>
  <c r="I157" i="7"/>
  <c r="I149" i="7"/>
  <c r="I150" i="7"/>
  <c r="I159" i="7"/>
  <c r="I160" i="7"/>
  <c r="I153" i="7"/>
  <c r="I154" i="7"/>
  <c r="I155" i="7"/>
  <c r="I161" i="7"/>
  <c r="I162" i="7"/>
  <c r="I158" i="7"/>
  <c r="I164" i="7"/>
  <c r="I165" i="7"/>
  <c r="I173" i="7"/>
  <c r="I174" i="7"/>
  <c r="I163" i="7"/>
  <c r="I175" i="7"/>
  <c r="I176" i="7"/>
  <c r="I166" i="7"/>
  <c r="I167" i="7"/>
  <c r="I168" i="7"/>
  <c r="I169" i="7"/>
  <c r="I170" i="7"/>
  <c r="I171" i="7"/>
  <c r="I172" i="7"/>
  <c r="I178" i="7"/>
  <c r="I179" i="7"/>
  <c r="I181" i="7"/>
  <c r="I13" i="7"/>
  <c r="I185" i="7"/>
  <c r="I177" i="7"/>
  <c r="I187" i="7"/>
  <c r="I191" i="7"/>
  <c r="I180" i="7"/>
  <c r="I63" i="7"/>
  <c r="I182" i="7"/>
  <c r="I183" i="7"/>
  <c r="I184" i="7"/>
  <c r="I193" i="7"/>
  <c r="I186" i="7"/>
  <c r="I195" i="7"/>
  <c r="I188" i="7"/>
  <c r="I189" i="7"/>
  <c r="I190" i="7"/>
  <c r="I65" i="7"/>
  <c r="I192" i="7"/>
  <c r="I197" i="7"/>
  <c r="I194" i="7"/>
  <c r="I198" i="7"/>
  <c r="I196" i="7"/>
  <c r="I199" i="7"/>
  <c r="I201" i="7"/>
  <c r="I202" i="7"/>
  <c r="I200" i="7"/>
  <c r="I203" i="7"/>
  <c r="I204" i="7"/>
  <c r="I205" i="7"/>
  <c r="I206" i="7"/>
  <c r="I207" i="7"/>
  <c r="I208" i="7"/>
  <c r="I209" i="7"/>
  <c r="I212" i="7"/>
  <c r="I213" i="7"/>
  <c r="I210" i="7"/>
  <c r="I211" i="7"/>
  <c r="I214" i="7"/>
  <c r="I215" i="7"/>
  <c r="I217" i="7"/>
  <c r="I218" i="7"/>
  <c r="I216" i="7"/>
  <c r="I219" i="7"/>
  <c r="I220" i="7"/>
  <c r="I221" i="7"/>
  <c r="I222" i="7"/>
  <c r="I223" i="7"/>
  <c r="I224" i="7"/>
  <c r="I225" i="7"/>
  <c r="I226" i="7"/>
  <c r="I66" i="7"/>
  <c r="I227" i="7"/>
  <c r="I228" i="7"/>
  <c r="I230" i="7"/>
  <c r="I229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68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3" i="7"/>
  <c r="H4" i="7"/>
  <c r="H14" i="7"/>
  <c r="H5" i="7"/>
  <c r="H15" i="7"/>
  <c r="H16" i="7"/>
  <c r="H17" i="7"/>
  <c r="H6" i="7"/>
  <c r="H7" i="7"/>
  <c r="H18" i="7"/>
  <c r="H19" i="7"/>
  <c r="H20" i="7"/>
  <c r="H8" i="7"/>
  <c r="H21" i="7"/>
  <c r="H22" i="7"/>
  <c r="H23" i="7"/>
  <c r="H24" i="7"/>
  <c r="H9" i="7"/>
  <c r="H10" i="7"/>
  <c r="H25" i="7"/>
  <c r="H26" i="7"/>
  <c r="H27" i="7"/>
  <c r="H28" i="7"/>
  <c r="H29" i="7"/>
  <c r="H30" i="7"/>
  <c r="H31" i="7"/>
  <c r="H32" i="7"/>
  <c r="H33" i="7"/>
  <c r="H12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11" i="7"/>
  <c r="H49" i="7"/>
  <c r="H50" i="7"/>
  <c r="H51" i="7"/>
  <c r="H52" i="7"/>
  <c r="H53" i="7"/>
  <c r="H54" i="7"/>
  <c r="H55" i="7"/>
  <c r="H56" i="7"/>
  <c r="H74" i="7"/>
  <c r="H58" i="7"/>
  <c r="H78" i="7"/>
  <c r="H60" i="7"/>
  <c r="H61" i="7"/>
  <c r="H62" i="7"/>
  <c r="H57" i="7"/>
  <c r="H64" i="7"/>
  <c r="H79" i="7"/>
  <c r="H84" i="7"/>
  <c r="H67" i="7"/>
  <c r="H87" i="7"/>
  <c r="H69" i="7"/>
  <c r="H70" i="7"/>
  <c r="H71" i="7"/>
  <c r="H72" i="7"/>
  <c r="H73" i="7"/>
  <c r="H89" i="7"/>
  <c r="H75" i="7"/>
  <c r="H76" i="7"/>
  <c r="H77" i="7"/>
  <c r="H94" i="7"/>
  <c r="H59" i="7"/>
  <c r="H80" i="7"/>
  <c r="H81" i="7"/>
  <c r="H82" i="7"/>
  <c r="H83" i="7"/>
  <c r="H96" i="7"/>
  <c r="H85" i="7"/>
  <c r="H86" i="7"/>
  <c r="H97" i="7"/>
  <c r="H88" i="7"/>
  <c r="H101" i="7"/>
  <c r="H90" i="7"/>
  <c r="H91" i="7"/>
  <c r="H92" i="7"/>
  <c r="H93" i="7"/>
  <c r="H102" i="7"/>
  <c r="H95" i="7"/>
  <c r="H106" i="7"/>
  <c r="H110" i="7"/>
  <c r="H98" i="7"/>
  <c r="H99" i="7"/>
  <c r="H100" i="7"/>
  <c r="H111" i="7"/>
  <c r="H113" i="7"/>
  <c r="H103" i="7"/>
  <c r="H104" i="7"/>
  <c r="H105" i="7"/>
  <c r="H115" i="7"/>
  <c r="H107" i="7"/>
  <c r="H108" i="7"/>
  <c r="H109" i="7"/>
  <c r="H116" i="7"/>
  <c r="H118" i="7"/>
  <c r="H112" i="7"/>
  <c r="H119" i="7"/>
  <c r="H114" i="7"/>
  <c r="H121" i="7"/>
  <c r="H132" i="7"/>
  <c r="H117" i="7"/>
  <c r="H136" i="7"/>
  <c r="H139" i="7"/>
  <c r="H120" i="7"/>
  <c r="H142" i="7"/>
  <c r="H122" i="7"/>
  <c r="H123" i="7"/>
  <c r="H124" i="7"/>
  <c r="H125" i="7"/>
  <c r="H126" i="7"/>
  <c r="H127" i="7"/>
  <c r="H128" i="7"/>
  <c r="H129" i="7"/>
  <c r="H130" i="7"/>
  <c r="H131" i="7"/>
  <c r="H145" i="7"/>
  <c r="H133" i="7"/>
  <c r="H134" i="7"/>
  <c r="H135" i="7"/>
  <c r="H147" i="7"/>
  <c r="H137" i="7"/>
  <c r="H138" i="7"/>
  <c r="H148" i="7"/>
  <c r="H140" i="7"/>
  <c r="H141" i="7"/>
  <c r="H151" i="7"/>
  <c r="H143" i="7"/>
  <c r="H144" i="7"/>
  <c r="H152" i="7"/>
  <c r="H146" i="7"/>
  <c r="H156" i="7"/>
  <c r="H157" i="7"/>
  <c r="H149" i="7"/>
  <c r="H150" i="7"/>
  <c r="H159" i="7"/>
  <c r="H160" i="7"/>
  <c r="H153" i="7"/>
  <c r="H154" i="7"/>
  <c r="H155" i="7"/>
  <c r="H161" i="7"/>
  <c r="H162" i="7"/>
  <c r="H158" i="7"/>
  <c r="H164" i="7"/>
  <c r="H165" i="7"/>
  <c r="H173" i="7"/>
  <c r="H174" i="7"/>
  <c r="H163" i="7"/>
  <c r="H175" i="7"/>
  <c r="H176" i="7"/>
  <c r="H166" i="7"/>
  <c r="H167" i="7"/>
  <c r="H168" i="7"/>
  <c r="H169" i="7"/>
  <c r="H170" i="7"/>
  <c r="H171" i="7"/>
  <c r="H172" i="7"/>
  <c r="H178" i="7"/>
  <c r="H179" i="7"/>
  <c r="H181" i="7"/>
  <c r="H13" i="7"/>
  <c r="H185" i="7"/>
  <c r="H177" i="7"/>
  <c r="H187" i="7"/>
  <c r="H191" i="7"/>
  <c r="H180" i="7"/>
  <c r="H63" i="7"/>
  <c r="H182" i="7"/>
  <c r="H183" i="7"/>
  <c r="H184" i="7"/>
  <c r="H193" i="7"/>
  <c r="H186" i="7"/>
  <c r="H195" i="7"/>
  <c r="H188" i="7"/>
  <c r="H189" i="7"/>
  <c r="H190" i="7"/>
  <c r="H65" i="7"/>
  <c r="H192" i="7"/>
  <c r="H197" i="7"/>
  <c r="H194" i="7"/>
  <c r="H198" i="7"/>
  <c r="H196" i="7"/>
  <c r="H199" i="7"/>
  <c r="H201" i="7"/>
  <c r="H202" i="7"/>
  <c r="H200" i="7"/>
  <c r="H203" i="7"/>
  <c r="H204" i="7"/>
  <c r="H205" i="7"/>
  <c r="H206" i="7"/>
  <c r="H207" i="7"/>
  <c r="H208" i="7"/>
  <c r="H209" i="7"/>
  <c r="H212" i="7"/>
  <c r="H213" i="7"/>
  <c r="H210" i="7"/>
  <c r="H211" i="7"/>
  <c r="H214" i="7"/>
  <c r="H215" i="7"/>
  <c r="H217" i="7"/>
  <c r="H218" i="7"/>
  <c r="H216" i="7"/>
  <c r="H219" i="7"/>
  <c r="H220" i="7"/>
  <c r="H221" i="7"/>
  <c r="H222" i="7"/>
  <c r="H223" i="7"/>
  <c r="H224" i="7"/>
  <c r="H225" i="7"/>
  <c r="H226" i="7"/>
  <c r="H66" i="7"/>
  <c r="H227" i="7"/>
  <c r="H228" i="7"/>
  <c r="H230" i="7"/>
  <c r="H229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68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" i="7"/>
  <c r="G2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68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29" i="7"/>
  <c r="G230" i="7"/>
  <c r="G228" i="7"/>
  <c r="G227" i="7"/>
  <c r="G66" i="7"/>
  <c r="G226" i="7"/>
  <c r="G225" i="7"/>
  <c r="G224" i="7"/>
  <c r="G223" i="7"/>
  <c r="G222" i="7"/>
  <c r="G221" i="7"/>
  <c r="G220" i="7"/>
  <c r="G219" i="7"/>
  <c r="G216" i="7"/>
  <c r="G218" i="7"/>
  <c r="G217" i="7"/>
  <c r="G215" i="7"/>
  <c r="G214" i="7"/>
  <c r="G211" i="7"/>
  <c r="G210" i="7"/>
  <c r="G213" i="7"/>
  <c r="G212" i="7"/>
  <c r="G209" i="7"/>
  <c r="G208" i="7"/>
  <c r="G207" i="7"/>
  <c r="G206" i="7"/>
  <c r="G205" i="7"/>
  <c r="G204" i="7"/>
  <c r="G203" i="7"/>
  <c r="G200" i="7"/>
  <c r="G202" i="7"/>
  <c r="G201" i="7"/>
  <c r="G199" i="7"/>
  <c r="G196" i="7"/>
  <c r="G198" i="7"/>
  <c r="G194" i="7"/>
  <c r="G197" i="7"/>
  <c r="G192" i="7"/>
  <c r="G65" i="7"/>
  <c r="G190" i="7"/>
  <c r="G189" i="7"/>
  <c r="G188" i="7"/>
  <c r="G195" i="7"/>
  <c r="G186" i="7"/>
  <c r="G193" i="7"/>
  <c r="G184" i="7"/>
  <c r="G183" i="7"/>
  <c r="G182" i="7"/>
  <c r="G63" i="7"/>
  <c r="G180" i="7"/>
  <c r="G191" i="7"/>
  <c r="G187" i="7"/>
  <c r="G177" i="7"/>
  <c r="G185" i="7"/>
  <c r="G13" i="7"/>
  <c r="G181" i="7"/>
  <c r="G179" i="7"/>
  <c r="G178" i="7"/>
  <c r="G172" i="7"/>
  <c r="G171" i="7"/>
  <c r="G170" i="7"/>
  <c r="G169" i="7"/>
  <c r="G168" i="7"/>
  <c r="G167" i="7"/>
  <c r="G166" i="7"/>
  <c r="G176" i="7"/>
  <c r="G175" i="7"/>
  <c r="G163" i="7"/>
  <c r="G174" i="7"/>
  <c r="G173" i="7"/>
  <c r="G165" i="7"/>
  <c r="G164" i="7"/>
  <c r="G158" i="7"/>
  <c r="G162" i="7"/>
  <c r="G161" i="7"/>
  <c r="G155" i="7"/>
  <c r="G154" i="7"/>
  <c r="G153" i="7"/>
  <c r="G160" i="7"/>
  <c r="G159" i="7"/>
  <c r="G150" i="7"/>
  <c r="G149" i="7"/>
  <c r="G157" i="7"/>
  <c r="G156" i="7"/>
  <c r="G146" i="7"/>
  <c r="G152" i="7"/>
  <c r="G144" i="7"/>
  <c r="G143" i="7"/>
  <c r="G151" i="7"/>
  <c r="G141" i="7"/>
  <c r="G140" i="7"/>
  <c r="G148" i="7"/>
  <c r="G138" i="7"/>
  <c r="G137" i="7"/>
  <c r="G147" i="7"/>
  <c r="G135" i="7"/>
  <c r="G134" i="7"/>
  <c r="G133" i="7"/>
  <c r="G145" i="7"/>
  <c r="G131" i="7"/>
  <c r="G130" i="7"/>
  <c r="G129" i="7"/>
  <c r="G128" i="7"/>
  <c r="G127" i="7"/>
  <c r="G126" i="7"/>
  <c r="G125" i="7"/>
  <c r="G124" i="7"/>
  <c r="G123" i="7"/>
  <c r="G122" i="7"/>
  <c r="G142" i="7"/>
  <c r="G120" i="7"/>
  <c r="G139" i="7"/>
  <c r="G136" i="7"/>
  <c r="G117" i="7"/>
  <c r="G132" i="7"/>
  <c r="G121" i="7"/>
  <c r="G114" i="7"/>
  <c r="G119" i="7"/>
  <c r="G112" i="7"/>
  <c r="G118" i="7"/>
  <c r="G116" i="7"/>
  <c r="G109" i="7"/>
  <c r="G108" i="7"/>
  <c r="G107" i="7"/>
  <c r="G115" i="7"/>
  <c r="G105" i="7"/>
  <c r="G104" i="7"/>
  <c r="G103" i="7"/>
  <c r="G113" i="7"/>
  <c r="G111" i="7"/>
  <c r="G100" i="7"/>
  <c r="G99" i="7"/>
  <c r="G98" i="7"/>
  <c r="G110" i="7"/>
  <c r="G106" i="7"/>
  <c r="G95" i="7"/>
  <c r="G102" i="7"/>
  <c r="G93" i="7"/>
  <c r="G92" i="7"/>
  <c r="G91" i="7"/>
  <c r="G90" i="7"/>
  <c r="G101" i="7"/>
  <c r="G88" i="7"/>
  <c r="G97" i="7"/>
  <c r="G86" i="7"/>
  <c r="G85" i="7"/>
  <c r="G96" i="7"/>
  <c r="G83" i="7"/>
  <c r="G82" i="7"/>
  <c r="G81" i="7"/>
  <c r="G80" i="7"/>
  <c r="G59" i="7"/>
  <c r="G94" i="7"/>
  <c r="G77" i="7"/>
  <c r="G76" i="7"/>
  <c r="G75" i="7"/>
  <c r="G89" i="7"/>
  <c r="G73" i="7"/>
  <c r="G72" i="7"/>
  <c r="G71" i="7"/>
  <c r="G70" i="7"/>
  <c r="G69" i="7"/>
  <c r="G87" i="7"/>
  <c r="G67" i="7"/>
  <c r="G84" i="7"/>
  <c r="G79" i="7"/>
  <c r="G64" i="7"/>
  <c r="G57" i="7"/>
  <c r="G62" i="7"/>
  <c r="G61" i="7"/>
  <c r="G60" i="7"/>
  <c r="G78" i="7"/>
  <c r="G58" i="7"/>
  <c r="G74" i="7"/>
  <c r="G56" i="7"/>
  <c r="G55" i="7"/>
  <c r="G54" i="7"/>
  <c r="G53" i="7"/>
  <c r="G52" i="7"/>
  <c r="G51" i="7"/>
  <c r="G50" i="7"/>
  <c r="G49" i="7"/>
  <c r="G11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2" i="7"/>
  <c r="G33" i="7"/>
  <c r="G32" i="7"/>
  <c r="G31" i="7"/>
  <c r="G30" i="7"/>
  <c r="G29" i="7"/>
  <c r="G28" i="7"/>
  <c r="G27" i="7"/>
  <c r="G26" i="7"/>
  <c r="G25" i="7"/>
  <c r="G10" i="7"/>
  <c r="G9" i="7"/>
  <c r="G24" i="7"/>
  <c r="G23" i="7"/>
  <c r="G22" i="7"/>
  <c r="G21" i="7"/>
  <c r="G8" i="7"/>
  <c r="G20" i="7"/>
  <c r="G19" i="7"/>
  <c r="G18" i="7"/>
  <c r="G7" i="7"/>
  <c r="G6" i="7"/>
  <c r="G17" i="7"/>
  <c r="G16" i="7"/>
  <c r="G15" i="7"/>
  <c r="G5" i="7"/>
  <c r="G14" i="7"/>
  <c r="G4" i="7"/>
  <c r="G3" i="7"/>
  <c r="C35" i="6"/>
  <c r="F33" i="6"/>
  <c r="F32" i="6"/>
  <c r="F30" i="6"/>
  <c r="F30" i="5"/>
  <c r="F33" i="5"/>
  <c r="F32" i="5"/>
  <c r="C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codePage="10000"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codePage="10000"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<sst xmlns="http://schemas.openxmlformats.org/spreadsheetml/2006/main" count="1794" uniqueCount="657">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</sst>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/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0" fillId="1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/>
    </xf>
    <xf numFmtId="0" fontId="2" fillId="18" borderId="0" xfId="0" applyFont="1" applyFill="1"/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mruColors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3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51"/>
  <sheetViews>
    <sheetView showGridLines="0" workbookViewId="0">
      <pane ySplit="2" topLeftCell="A3" activePane="bottomLeft" state="frozen"/>
      <selection pane="bottomLeft" activeCell="B156" sqref="B156"/>
    </sheetView>
  </sheetViews>
  <sheetFormatPr baseColWidth="10" defaultRowHeight="16" x14ac:dyDescent="0.2"/>
  <cols>
    <col min="1" max="1" width="5" style="2" customWidth="1"/>
    <col min="2" max="2" width="45.5" style="2" customWidth="1"/>
    <col min="3" max="3" width="12.5" style="2" customWidth="1"/>
    <col min="4" max="4" width="16.1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27" t="s">
        <v>18</v>
      </c>
      <c r="C2" s="27" t="s">
        <v>17</v>
      </c>
      <c r="D2" s="28" t="s">
        <v>14</v>
      </c>
      <c r="E2" s="28" t="s">
        <v>12</v>
      </c>
      <c r="F2" s="28" t="s">
        <v>13</v>
      </c>
      <c r="G2" s="28" t="s">
        <v>15</v>
      </c>
      <c r="H2" s="28" t="s">
        <v>16</v>
      </c>
      <c r="I2" s="28" t="s">
        <v>22</v>
      </c>
      <c r="J2" s="28" t="s">
        <v>24</v>
      </c>
      <c r="K2" s="28" t="s">
        <v>23</v>
      </c>
    </row>
    <row r="3" spans="2:11" x14ac:dyDescent="0.2">
      <c r="B3" s="4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5" t="s">
        <v>20</v>
      </c>
      <c r="I3" s="4"/>
      <c r="J3" s="4"/>
      <c r="K3" s="4"/>
    </row>
    <row r="4" spans="2:11" x14ac:dyDescent="0.2">
      <c r="B4" s="4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5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4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5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4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5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4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5"/>
      <c r="I7" s="5"/>
      <c r="J7" s="4"/>
      <c r="K7" s="4"/>
    </row>
    <row r="8" spans="2:11" x14ac:dyDescent="0.2">
      <c r="B8" s="4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5"/>
      <c r="I8" s="4"/>
      <c r="J8" s="4"/>
      <c r="K8" s="4"/>
    </row>
    <row r="9" spans="2:11" x14ac:dyDescent="0.2">
      <c r="B9" s="4" t="s">
        <v>2</v>
      </c>
      <c r="C9" s="4" t="s">
        <v>9</v>
      </c>
      <c r="D9" s="5">
        <v>1</v>
      </c>
      <c r="E9" s="5">
        <v>1</v>
      </c>
      <c r="F9" s="5">
        <v>5</v>
      </c>
      <c r="G9" s="5">
        <v>5</v>
      </c>
      <c r="H9" s="5">
        <v>1637</v>
      </c>
      <c r="I9" s="4"/>
      <c r="J9" s="4"/>
      <c r="K9" s="4"/>
    </row>
    <row r="10" spans="2:11" x14ac:dyDescent="0.2">
      <c r="B10" s="4" t="s">
        <v>2</v>
      </c>
      <c r="C10" s="4" t="s">
        <v>9</v>
      </c>
      <c r="D10" s="5">
        <v>1</v>
      </c>
      <c r="E10" s="5">
        <v>1</v>
      </c>
      <c r="F10" s="5">
        <v>5</v>
      </c>
      <c r="G10" s="5">
        <v>10</v>
      </c>
      <c r="H10" s="5">
        <v>1661.99</v>
      </c>
      <c r="I10" s="4"/>
      <c r="J10" s="4"/>
      <c r="K10" s="4"/>
    </row>
    <row r="11" spans="2:11" x14ac:dyDescent="0.2">
      <c r="B11" s="4" t="s">
        <v>2</v>
      </c>
      <c r="C11" s="4" t="s">
        <v>9</v>
      </c>
      <c r="D11" s="5">
        <v>1</v>
      </c>
      <c r="E11" s="5">
        <v>1</v>
      </c>
      <c r="F11" s="5">
        <v>5</v>
      </c>
      <c r="G11" s="5">
        <v>25</v>
      </c>
      <c r="H11" s="5">
        <v>1749.88</v>
      </c>
      <c r="I11" s="4"/>
      <c r="J11" s="4"/>
      <c r="K11" s="4"/>
    </row>
    <row r="12" spans="2:11" x14ac:dyDescent="0.2">
      <c r="B12" s="4" t="s">
        <v>2</v>
      </c>
      <c r="C12" s="4" t="s">
        <v>9</v>
      </c>
      <c r="D12" s="5">
        <v>1</v>
      </c>
      <c r="E12" s="5">
        <v>1</v>
      </c>
      <c r="F12" s="5">
        <v>5</v>
      </c>
      <c r="G12" s="5">
        <v>50</v>
      </c>
      <c r="H12" s="5">
        <v>1852.83</v>
      </c>
      <c r="I12" s="4"/>
      <c r="J12" s="4"/>
      <c r="K12" s="4"/>
    </row>
    <row r="13" spans="2:11" x14ac:dyDescent="0.2">
      <c r="B13" s="4" t="s">
        <v>2</v>
      </c>
      <c r="C13" s="4" t="s">
        <v>9</v>
      </c>
      <c r="D13" s="5">
        <v>1</v>
      </c>
      <c r="E13" s="5">
        <v>1</v>
      </c>
      <c r="F13" s="5">
        <v>5</v>
      </c>
      <c r="G13" s="5">
        <v>75</v>
      </c>
      <c r="H13" s="5">
        <v>1889.76</v>
      </c>
      <c r="I13" s="4"/>
      <c r="J13" s="4"/>
      <c r="K13" s="4"/>
    </row>
    <row r="14" spans="2:11" x14ac:dyDescent="0.2">
      <c r="B14" s="4" t="s">
        <v>2</v>
      </c>
      <c r="C14" s="4" t="s">
        <v>9</v>
      </c>
      <c r="D14" s="5">
        <v>1</v>
      </c>
      <c r="E14" s="5">
        <v>1</v>
      </c>
      <c r="F14" s="5">
        <v>5</v>
      </c>
      <c r="G14" s="5">
        <v>100</v>
      </c>
      <c r="H14" s="5">
        <v>1833.9</v>
      </c>
      <c r="I14" s="4"/>
      <c r="J14" s="4"/>
      <c r="K14" s="4"/>
    </row>
    <row r="15" spans="2:11" x14ac:dyDescent="0.2">
      <c r="B15" s="4" t="s">
        <v>2</v>
      </c>
      <c r="C15" s="4" t="s">
        <v>9</v>
      </c>
      <c r="D15" s="5">
        <v>1</v>
      </c>
      <c r="E15" s="5">
        <v>1</v>
      </c>
      <c r="F15" s="5">
        <v>8</v>
      </c>
      <c r="G15" s="5">
        <v>5</v>
      </c>
      <c r="H15" s="5">
        <v>1484.18</v>
      </c>
      <c r="I15" s="4"/>
      <c r="J15" s="4"/>
      <c r="K15" s="4"/>
    </row>
    <row r="16" spans="2:11" x14ac:dyDescent="0.2">
      <c r="B16" s="4" t="s">
        <v>2</v>
      </c>
      <c r="C16" s="4" t="s">
        <v>9</v>
      </c>
      <c r="D16" s="5">
        <v>1</v>
      </c>
      <c r="E16" s="5">
        <v>1</v>
      </c>
      <c r="F16" s="5">
        <v>8</v>
      </c>
      <c r="G16" s="5">
        <v>10</v>
      </c>
      <c r="H16" s="5">
        <v>1460.48</v>
      </c>
      <c r="I16" s="4"/>
      <c r="J16" s="4"/>
      <c r="K16" s="4"/>
    </row>
    <row r="17" spans="2:11" x14ac:dyDescent="0.2">
      <c r="B17" s="4" t="s">
        <v>2</v>
      </c>
      <c r="C17" s="4" t="s">
        <v>9</v>
      </c>
      <c r="D17" s="5">
        <v>1</v>
      </c>
      <c r="E17" s="5">
        <v>1</v>
      </c>
      <c r="F17" s="5">
        <v>8</v>
      </c>
      <c r="G17" s="5">
        <v>25</v>
      </c>
      <c r="H17" s="5">
        <v>1608.05</v>
      </c>
      <c r="I17" s="4"/>
      <c r="J17" s="4"/>
      <c r="K17" s="4"/>
    </row>
    <row r="18" spans="2:11" x14ac:dyDescent="0.2">
      <c r="B18" s="4" t="s">
        <v>2</v>
      </c>
      <c r="C18" s="4" t="s">
        <v>9</v>
      </c>
      <c r="D18" s="5">
        <v>1</v>
      </c>
      <c r="E18" s="5">
        <v>1</v>
      </c>
      <c r="F18" s="5">
        <v>8</v>
      </c>
      <c r="G18" s="5">
        <v>50</v>
      </c>
      <c r="H18" s="5">
        <v>1678.24</v>
      </c>
      <c r="I18" s="4"/>
      <c r="J18" s="4"/>
      <c r="K18" s="4"/>
    </row>
    <row r="19" spans="2:11" x14ac:dyDescent="0.2">
      <c r="B19" s="4" t="s">
        <v>2</v>
      </c>
      <c r="C19" s="4" t="s">
        <v>9</v>
      </c>
      <c r="D19" s="5">
        <v>1</v>
      </c>
      <c r="E19" s="5">
        <v>1</v>
      </c>
      <c r="F19" s="5">
        <v>8</v>
      </c>
      <c r="G19" s="5">
        <v>75</v>
      </c>
      <c r="H19" s="5">
        <v>1685.19</v>
      </c>
      <c r="I19" s="4"/>
      <c r="J19" s="4"/>
      <c r="K19" s="4"/>
    </row>
    <row r="20" spans="2:11" x14ac:dyDescent="0.2">
      <c r="B20" s="4" t="s">
        <v>2</v>
      </c>
      <c r="C20" s="4" t="s">
        <v>9</v>
      </c>
      <c r="D20" s="5">
        <v>1</v>
      </c>
      <c r="E20" s="5">
        <v>1</v>
      </c>
      <c r="F20" s="5">
        <v>8</v>
      </c>
      <c r="G20" s="5">
        <v>100</v>
      </c>
      <c r="H20" s="5">
        <v>1686.09</v>
      </c>
      <c r="I20" s="4"/>
      <c r="J20" s="4"/>
      <c r="K20" s="4"/>
    </row>
    <row r="21" spans="2:11" x14ac:dyDescent="0.2">
      <c r="B21" s="4" t="s">
        <v>3</v>
      </c>
      <c r="C21" s="4" t="s">
        <v>9</v>
      </c>
      <c r="D21" s="5">
        <v>1</v>
      </c>
      <c r="E21" s="5">
        <v>1</v>
      </c>
      <c r="F21" s="5">
        <v>13</v>
      </c>
      <c r="G21" s="5">
        <v>5</v>
      </c>
      <c r="H21" s="5">
        <v>1536.47</v>
      </c>
      <c r="I21" s="4"/>
      <c r="J21" s="4"/>
      <c r="K21" s="4"/>
    </row>
    <row r="22" spans="2:11" x14ac:dyDescent="0.2">
      <c r="B22" s="4" t="s">
        <v>3</v>
      </c>
      <c r="C22" s="4" t="s">
        <v>9</v>
      </c>
      <c r="D22" s="5">
        <v>1</v>
      </c>
      <c r="E22" s="5">
        <v>1</v>
      </c>
      <c r="F22" s="5">
        <v>13</v>
      </c>
      <c r="G22" s="5">
        <v>10</v>
      </c>
      <c r="H22" s="5">
        <v>1492.19</v>
      </c>
      <c r="I22" s="4"/>
      <c r="J22" s="4"/>
      <c r="K22" s="4"/>
    </row>
    <row r="23" spans="2:11" x14ac:dyDescent="0.2">
      <c r="B23" s="4" t="s">
        <v>3</v>
      </c>
      <c r="C23" s="4" t="s">
        <v>9</v>
      </c>
      <c r="D23" s="5">
        <v>1</v>
      </c>
      <c r="E23" s="5">
        <v>1</v>
      </c>
      <c r="F23" s="5">
        <v>13</v>
      </c>
      <c r="G23" s="5">
        <v>25</v>
      </c>
      <c r="H23" s="5">
        <v>1544.44</v>
      </c>
      <c r="I23" s="4"/>
      <c r="J23" s="4"/>
      <c r="K23" s="4"/>
    </row>
    <row r="24" spans="2:11" x14ac:dyDescent="0.2">
      <c r="B24" s="4" t="s">
        <v>3</v>
      </c>
      <c r="C24" s="4" t="s">
        <v>9</v>
      </c>
      <c r="D24" s="5">
        <v>1</v>
      </c>
      <c r="E24" s="5">
        <v>1</v>
      </c>
      <c r="F24" s="5">
        <v>13</v>
      </c>
      <c r="G24" s="5">
        <v>50</v>
      </c>
      <c r="H24" s="5">
        <v>1775.99</v>
      </c>
      <c r="I24" s="4"/>
      <c r="J24" s="4"/>
      <c r="K24" s="4"/>
    </row>
    <row r="25" spans="2:11" x14ac:dyDescent="0.2">
      <c r="B25" s="4" t="s">
        <v>3</v>
      </c>
      <c r="C25" s="4" t="s">
        <v>9</v>
      </c>
      <c r="D25" s="5">
        <v>1</v>
      </c>
      <c r="E25" s="5">
        <v>1</v>
      </c>
      <c r="F25" s="5">
        <v>13</v>
      </c>
      <c r="G25" s="5">
        <v>75</v>
      </c>
      <c r="H25" s="5">
        <v>1810.03</v>
      </c>
      <c r="I25" s="4"/>
      <c r="J25" s="4"/>
      <c r="K25" s="4"/>
    </row>
    <row r="26" spans="2:11" x14ac:dyDescent="0.2">
      <c r="B26" s="4" t="s">
        <v>3</v>
      </c>
      <c r="C26" s="4" t="s">
        <v>9</v>
      </c>
      <c r="D26" s="5">
        <v>1</v>
      </c>
      <c r="E26" s="5">
        <v>1</v>
      </c>
      <c r="F26" s="5">
        <v>13</v>
      </c>
      <c r="G26" s="5">
        <v>100</v>
      </c>
      <c r="H26" s="5">
        <v>1789.86</v>
      </c>
      <c r="I26" s="4"/>
      <c r="J26" s="4"/>
      <c r="K26" s="4"/>
    </row>
    <row r="27" spans="2:11" x14ac:dyDescent="0.2">
      <c r="B27" s="4" t="s">
        <v>3</v>
      </c>
      <c r="C27" s="4" t="s">
        <v>9</v>
      </c>
      <c r="D27" s="5">
        <v>1</v>
      </c>
      <c r="E27" s="5">
        <v>1</v>
      </c>
      <c r="F27" s="5">
        <v>21</v>
      </c>
      <c r="G27" s="5">
        <v>5</v>
      </c>
      <c r="H27" s="5">
        <v>1994.58</v>
      </c>
      <c r="I27" s="4"/>
      <c r="J27" s="4"/>
      <c r="K27" s="4"/>
    </row>
    <row r="28" spans="2:11" x14ac:dyDescent="0.2">
      <c r="B28" s="4" t="s">
        <v>3</v>
      </c>
      <c r="C28" s="4" t="s">
        <v>9</v>
      </c>
      <c r="D28" s="5">
        <v>1</v>
      </c>
      <c r="E28" s="5">
        <v>1</v>
      </c>
      <c r="F28" s="5">
        <v>21</v>
      </c>
      <c r="G28" s="5">
        <v>10</v>
      </c>
      <c r="H28" s="5">
        <v>2044.09</v>
      </c>
      <c r="I28" s="4"/>
      <c r="J28" s="4"/>
      <c r="K28" s="4"/>
    </row>
    <row r="29" spans="2:11" x14ac:dyDescent="0.2">
      <c r="B29" s="4" t="s">
        <v>3</v>
      </c>
      <c r="C29" s="4" t="s">
        <v>9</v>
      </c>
      <c r="D29" s="5">
        <v>1</v>
      </c>
      <c r="E29" s="5">
        <v>1</v>
      </c>
      <c r="F29" s="5">
        <v>21</v>
      </c>
      <c r="G29" s="5">
        <v>25</v>
      </c>
      <c r="H29" s="5">
        <v>2201.6999999999998</v>
      </c>
      <c r="I29" s="4"/>
      <c r="J29" s="4"/>
      <c r="K29" s="4"/>
    </row>
    <row r="30" spans="2:11" x14ac:dyDescent="0.2">
      <c r="B30" s="4" t="s">
        <v>3</v>
      </c>
      <c r="C30" s="4" t="s">
        <v>9</v>
      </c>
      <c r="D30" s="5">
        <v>1</v>
      </c>
      <c r="E30" s="5">
        <v>1</v>
      </c>
      <c r="F30" s="5">
        <v>21</v>
      </c>
      <c r="G30" s="5">
        <v>50</v>
      </c>
      <c r="H30" s="5">
        <v>2459.67</v>
      </c>
      <c r="I30" s="4"/>
      <c r="J30" s="4"/>
      <c r="K30" s="4"/>
    </row>
    <row r="31" spans="2:11" x14ac:dyDescent="0.2">
      <c r="B31" s="4" t="s">
        <v>3</v>
      </c>
      <c r="C31" s="4" t="s">
        <v>9</v>
      </c>
      <c r="D31" s="5">
        <v>1</v>
      </c>
      <c r="E31" s="5">
        <v>1</v>
      </c>
      <c r="F31" s="5">
        <v>21</v>
      </c>
      <c r="G31" s="5">
        <v>75</v>
      </c>
      <c r="H31" s="5">
        <v>2404.0300000000002</v>
      </c>
      <c r="I31" s="4"/>
      <c r="J31" s="4"/>
      <c r="K31" s="4"/>
    </row>
    <row r="32" spans="2:11" x14ac:dyDescent="0.2">
      <c r="B32" s="4" t="s">
        <v>3</v>
      </c>
      <c r="C32" s="4" t="s">
        <v>9</v>
      </c>
      <c r="D32" s="5">
        <v>1</v>
      </c>
      <c r="E32" s="5">
        <v>1</v>
      </c>
      <c r="F32" s="5">
        <v>21</v>
      </c>
      <c r="G32" s="5">
        <v>100</v>
      </c>
      <c r="H32" s="5">
        <v>2341.85</v>
      </c>
      <c r="I32" s="4"/>
      <c r="J32" s="4"/>
      <c r="K32" s="4"/>
    </row>
    <row r="33" spans="2:12" x14ac:dyDescent="0.2">
      <c r="B33" s="4" t="s">
        <v>3</v>
      </c>
      <c r="C33" s="4" t="s">
        <v>9</v>
      </c>
      <c r="D33" s="5">
        <v>1</v>
      </c>
      <c r="E33" s="5">
        <v>1</v>
      </c>
      <c r="F33" s="5">
        <v>44</v>
      </c>
      <c r="G33" s="5">
        <v>5</v>
      </c>
      <c r="H33" s="5">
        <v>1849.24</v>
      </c>
      <c r="I33" s="4"/>
      <c r="J33" s="4"/>
      <c r="K33" s="4"/>
    </row>
    <row r="34" spans="2:12" x14ac:dyDescent="0.2">
      <c r="B34" s="4" t="s">
        <v>3</v>
      </c>
      <c r="C34" s="4" t="s">
        <v>9</v>
      </c>
      <c r="D34" s="5">
        <v>1</v>
      </c>
      <c r="E34" s="5">
        <v>1</v>
      </c>
      <c r="F34" s="5">
        <v>44</v>
      </c>
      <c r="G34" s="5">
        <v>10</v>
      </c>
      <c r="H34" s="5">
        <v>1847.74</v>
      </c>
      <c r="I34" s="4"/>
      <c r="J34" s="4"/>
      <c r="K34" s="4"/>
    </row>
    <row r="35" spans="2:12" x14ac:dyDescent="0.2">
      <c r="B35" s="4" t="s">
        <v>3</v>
      </c>
      <c r="C35" s="4" t="s">
        <v>9</v>
      </c>
      <c r="D35" s="5">
        <v>1</v>
      </c>
      <c r="E35" s="5">
        <v>1</v>
      </c>
      <c r="F35" s="5">
        <v>44</v>
      </c>
      <c r="G35" s="5">
        <v>25</v>
      </c>
      <c r="H35" s="5">
        <v>2287.86</v>
      </c>
      <c r="I35" s="4"/>
      <c r="J35" s="4"/>
      <c r="K35" s="4"/>
    </row>
    <row r="36" spans="2:12" x14ac:dyDescent="0.2">
      <c r="B36" s="4" t="s">
        <v>3</v>
      </c>
      <c r="C36" s="4" t="s">
        <v>9</v>
      </c>
      <c r="D36" s="5">
        <v>1</v>
      </c>
      <c r="E36" s="5">
        <v>1</v>
      </c>
      <c r="F36" s="5">
        <v>44</v>
      </c>
      <c r="G36" s="5">
        <v>50</v>
      </c>
      <c r="H36" s="5">
        <v>2767.87</v>
      </c>
      <c r="I36" s="4"/>
      <c r="J36" s="4"/>
      <c r="K36" s="4"/>
    </row>
    <row r="37" spans="2:12" x14ac:dyDescent="0.2">
      <c r="B37" s="4" t="s">
        <v>3</v>
      </c>
      <c r="C37" s="4" t="s">
        <v>9</v>
      </c>
      <c r="D37" s="5">
        <v>1</v>
      </c>
      <c r="E37" s="5">
        <v>1</v>
      </c>
      <c r="F37" s="5">
        <v>44</v>
      </c>
      <c r="G37" s="5">
        <v>75</v>
      </c>
      <c r="H37" s="5">
        <v>2861.54</v>
      </c>
      <c r="I37" s="4"/>
      <c r="J37" s="4"/>
      <c r="K37" s="4"/>
    </row>
    <row r="38" spans="2:12" x14ac:dyDescent="0.2">
      <c r="B38" s="4" t="s">
        <v>3</v>
      </c>
      <c r="C38" s="4" t="s">
        <v>9</v>
      </c>
      <c r="D38" s="5">
        <v>1</v>
      </c>
      <c r="E38" s="5">
        <v>1</v>
      </c>
      <c r="F38" s="5">
        <v>44</v>
      </c>
      <c r="G38" s="5">
        <v>100</v>
      </c>
      <c r="H38" s="5">
        <v>2736.28</v>
      </c>
      <c r="I38" s="4"/>
      <c r="J38" s="4"/>
      <c r="K38" s="4"/>
    </row>
    <row r="39" spans="2:12" x14ac:dyDescent="0.2">
      <c r="B39" s="10" t="s">
        <v>3</v>
      </c>
      <c r="C39" s="10" t="s">
        <v>9</v>
      </c>
      <c r="D39" s="11">
        <v>1</v>
      </c>
      <c r="E39" s="11">
        <v>8</v>
      </c>
      <c r="F39" s="11">
        <v>13</v>
      </c>
      <c r="G39" s="11">
        <v>5</v>
      </c>
      <c r="H39" s="11">
        <v>1846.67</v>
      </c>
      <c r="I39" s="10"/>
      <c r="J39" s="10"/>
      <c r="K39" s="10"/>
      <c r="L39" s="2" t="s">
        <v>28</v>
      </c>
    </row>
    <row r="40" spans="2:12" x14ac:dyDescent="0.2">
      <c r="B40" s="10" t="s">
        <v>3</v>
      </c>
      <c r="C40" s="10" t="s">
        <v>9</v>
      </c>
      <c r="D40" s="11">
        <v>1</v>
      </c>
      <c r="E40" s="11">
        <v>8</v>
      </c>
      <c r="F40" s="11">
        <v>13</v>
      </c>
      <c r="G40" s="11">
        <v>10</v>
      </c>
      <c r="H40" s="11">
        <v>2054.02</v>
      </c>
      <c r="I40" s="10"/>
      <c r="J40" s="10"/>
      <c r="K40" s="10"/>
      <c r="L40" s="2" t="s">
        <v>28</v>
      </c>
    </row>
    <row r="41" spans="2:12" x14ac:dyDescent="0.2">
      <c r="B41" s="10" t="s">
        <v>3</v>
      </c>
      <c r="C41" s="10" t="s">
        <v>9</v>
      </c>
      <c r="D41" s="11">
        <v>1</v>
      </c>
      <c r="E41" s="11">
        <v>8</v>
      </c>
      <c r="F41" s="11">
        <v>13</v>
      </c>
      <c r="G41" s="11">
        <v>25</v>
      </c>
      <c r="H41" s="11">
        <v>1904.26</v>
      </c>
      <c r="I41" s="10"/>
      <c r="J41" s="10"/>
      <c r="K41" s="10"/>
      <c r="L41" s="2" t="s">
        <v>28</v>
      </c>
    </row>
    <row r="42" spans="2:12" x14ac:dyDescent="0.2">
      <c r="B42" s="10" t="s">
        <v>3</v>
      </c>
      <c r="C42" s="10" t="s">
        <v>9</v>
      </c>
      <c r="D42" s="11">
        <v>1</v>
      </c>
      <c r="E42" s="11">
        <v>8</v>
      </c>
      <c r="F42" s="11">
        <v>13</v>
      </c>
      <c r="G42" s="11">
        <v>50</v>
      </c>
      <c r="H42" s="11">
        <v>2349.6799999999998</v>
      </c>
      <c r="I42" s="10"/>
      <c r="J42" s="10"/>
      <c r="K42" s="10"/>
      <c r="L42" s="2" t="s">
        <v>28</v>
      </c>
    </row>
    <row r="43" spans="2:12" x14ac:dyDescent="0.2">
      <c r="B43" s="10" t="s">
        <v>3</v>
      </c>
      <c r="C43" s="10" t="s">
        <v>9</v>
      </c>
      <c r="D43" s="11">
        <v>1</v>
      </c>
      <c r="E43" s="11">
        <v>8</v>
      </c>
      <c r="F43" s="11">
        <v>13</v>
      </c>
      <c r="G43" s="11">
        <v>75</v>
      </c>
      <c r="H43" s="11">
        <v>2204.6999999999998</v>
      </c>
      <c r="I43" s="10"/>
      <c r="J43" s="10"/>
      <c r="K43" s="10"/>
      <c r="L43" s="2" t="s">
        <v>28</v>
      </c>
    </row>
    <row r="44" spans="2:12" x14ac:dyDescent="0.2">
      <c r="B44" s="4" t="s">
        <v>6</v>
      </c>
      <c r="C44" s="4" t="s">
        <v>11</v>
      </c>
      <c r="D44" s="5">
        <v>1</v>
      </c>
      <c r="E44" s="5">
        <v>3</v>
      </c>
      <c r="F44" s="5">
        <v>3</v>
      </c>
      <c r="G44" s="5">
        <v>5</v>
      </c>
      <c r="H44" s="5">
        <v>1333.5</v>
      </c>
      <c r="I44" s="4"/>
      <c r="J44" s="4"/>
      <c r="K44" s="4"/>
    </row>
    <row r="45" spans="2:12" x14ac:dyDescent="0.2">
      <c r="B45" s="4" t="s">
        <v>6</v>
      </c>
      <c r="C45" s="4" t="s">
        <v>11</v>
      </c>
      <c r="D45" s="5">
        <v>1</v>
      </c>
      <c r="E45" s="5">
        <v>3</v>
      </c>
      <c r="F45" s="5">
        <v>3</v>
      </c>
      <c r="G45" s="5">
        <v>10</v>
      </c>
      <c r="H45" s="5">
        <v>1318.35</v>
      </c>
      <c r="I45" s="4"/>
      <c r="J45" s="4"/>
      <c r="K45" s="4"/>
    </row>
    <row r="46" spans="2:12" x14ac:dyDescent="0.2">
      <c r="B46" s="4" t="s">
        <v>6</v>
      </c>
      <c r="C46" s="4" t="s">
        <v>11</v>
      </c>
      <c r="D46" s="5">
        <v>1</v>
      </c>
      <c r="E46" s="5">
        <v>3</v>
      </c>
      <c r="F46" s="5">
        <v>3</v>
      </c>
      <c r="G46" s="5">
        <v>25</v>
      </c>
      <c r="H46" s="5">
        <v>1389.58</v>
      </c>
      <c r="I46" s="4"/>
      <c r="J46" s="4"/>
      <c r="K46" s="4"/>
    </row>
    <row r="47" spans="2:12" x14ac:dyDescent="0.2">
      <c r="B47" s="4" t="s">
        <v>6</v>
      </c>
      <c r="C47" s="4" t="s">
        <v>11</v>
      </c>
      <c r="D47" s="5">
        <v>1</v>
      </c>
      <c r="E47" s="5">
        <v>3</v>
      </c>
      <c r="F47" s="5">
        <v>3</v>
      </c>
      <c r="G47" s="5">
        <v>50</v>
      </c>
      <c r="H47" s="5">
        <v>1460.29</v>
      </c>
      <c r="I47" s="4"/>
      <c r="J47" s="4"/>
      <c r="K47" s="4"/>
    </row>
    <row r="48" spans="2:12" x14ac:dyDescent="0.2">
      <c r="B48" s="4" t="s">
        <v>6</v>
      </c>
      <c r="C48" s="4" t="s">
        <v>11</v>
      </c>
      <c r="D48" s="5">
        <v>1</v>
      </c>
      <c r="E48" s="5">
        <v>3</v>
      </c>
      <c r="F48" s="5">
        <v>3</v>
      </c>
      <c r="G48" s="5">
        <v>75</v>
      </c>
      <c r="H48" s="5">
        <v>1469.57</v>
      </c>
      <c r="I48" s="4"/>
      <c r="J48" s="4"/>
      <c r="K48" s="4"/>
    </row>
    <row r="49" spans="2:11" x14ac:dyDescent="0.2">
      <c r="B49" s="4" t="s">
        <v>6</v>
      </c>
      <c r="C49" s="4" t="s">
        <v>11</v>
      </c>
      <c r="D49" s="5">
        <v>1</v>
      </c>
      <c r="E49" s="5">
        <v>3</v>
      </c>
      <c r="F49" s="5">
        <v>3</v>
      </c>
      <c r="G49" s="5">
        <v>100</v>
      </c>
      <c r="H49" s="5">
        <v>1481.2</v>
      </c>
      <c r="I49" s="4"/>
      <c r="J49" s="4"/>
      <c r="K49" s="4"/>
    </row>
    <row r="50" spans="2:11" x14ac:dyDescent="0.2">
      <c r="B50" s="4" t="s">
        <v>6</v>
      </c>
      <c r="C50" s="4" t="s">
        <v>11</v>
      </c>
      <c r="D50" s="5">
        <v>1</v>
      </c>
      <c r="E50" s="5">
        <v>3</v>
      </c>
      <c r="F50" s="5">
        <v>5</v>
      </c>
      <c r="G50" s="5">
        <v>5</v>
      </c>
      <c r="H50" s="5">
        <v>1516.73</v>
      </c>
      <c r="I50" s="4"/>
      <c r="J50" s="4"/>
      <c r="K50" s="4"/>
    </row>
    <row r="51" spans="2:11" x14ac:dyDescent="0.2">
      <c r="B51" s="4" t="s">
        <v>6</v>
      </c>
      <c r="C51" s="4" t="s">
        <v>11</v>
      </c>
      <c r="D51" s="5">
        <v>1</v>
      </c>
      <c r="E51" s="5">
        <v>3</v>
      </c>
      <c r="F51" s="5">
        <v>5</v>
      </c>
      <c r="G51" s="5">
        <v>10</v>
      </c>
      <c r="H51" s="5">
        <v>1481.62</v>
      </c>
      <c r="I51" s="4"/>
      <c r="J51" s="4"/>
      <c r="K51" s="4"/>
    </row>
    <row r="52" spans="2:11" x14ac:dyDescent="0.2">
      <c r="B52" s="4" t="s">
        <v>6</v>
      </c>
      <c r="C52" s="4" t="s">
        <v>11</v>
      </c>
      <c r="D52" s="5">
        <v>1</v>
      </c>
      <c r="E52" s="5">
        <v>3</v>
      </c>
      <c r="F52" s="5">
        <v>5</v>
      </c>
      <c r="G52" s="5">
        <v>25</v>
      </c>
      <c r="H52" s="5">
        <v>1443.32</v>
      </c>
      <c r="I52" s="4"/>
      <c r="J52" s="4"/>
      <c r="K52" s="4"/>
    </row>
    <row r="53" spans="2:11" x14ac:dyDescent="0.2">
      <c r="B53" s="4" t="s">
        <v>6</v>
      </c>
      <c r="C53" s="4" t="s">
        <v>11</v>
      </c>
      <c r="D53" s="5">
        <v>1</v>
      </c>
      <c r="E53" s="5">
        <v>3</v>
      </c>
      <c r="F53" s="5">
        <v>5</v>
      </c>
      <c r="G53" s="5">
        <v>50</v>
      </c>
      <c r="H53" s="5">
        <v>1571.35</v>
      </c>
      <c r="I53" s="4"/>
      <c r="J53" s="4"/>
      <c r="K53" s="4"/>
    </row>
    <row r="54" spans="2:11" x14ac:dyDescent="0.2">
      <c r="B54" s="4" t="s">
        <v>6</v>
      </c>
      <c r="C54" s="4" t="s">
        <v>11</v>
      </c>
      <c r="D54" s="5">
        <v>1</v>
      </c>
      <c r="E54" s="5">
        <v>3</v>
      </c>
      <c r="F54" s="5">
        <v>5</v>
      </c>
      <c r="G54" s="5">
        <v>75</v>
      </c>
      <c r="H54" s="5">
        <v>1753.59</v>
      </c>
      <c r="I54" s="4"/>
      <c r="J54" s="4"/>
      <c r="K54" s="4"/>
    </row>
    <row r="55" spans="2:11" x14ac:dyDescent="0.2">
      <c r="B55" s="4" t="s">
        <v>6</v>
      </c>
      <c r="C55" s="4" t="s">
        <v>11</v>
      </c>
      <c r="D55" s="5">
        <v>1</v>
      </c>
      <c r="E55" s="5">
        <v>3</v>
      </c>
      <c r="F55" s="5">
        <v>5</v>
      </c>
      <c r="G55" s="5">
        <v>100</v>
      </c>
      <c r="H55" s="5">
        <v>1773.97</v>
      </c>
      <c r="I55" s="4"/>
      <c r="J55" s="4"/>
      <c r="K55" s="4"/>
    </row>
    <row r="56" spans="2:11" x14ac:dyDescent="0.2">
      <c r="B56" s="4" t="s">
        <v>7</v>
      </c>
      <c r="C56" s="4" t="s">
        <v>11</v>
      </c>
      <c r="D56" s="5">
        <v>1</v>
      </c>
      <c r="E56" s="5">
        <v>3</v>
      </c>
      <c r="F56" s="5">
        <v>8</v>
      </c>
      <c r="G56" s="5">
        <v>5</v>
      </c>
      <c r="H56" s="5">
        <v>1728.4</v>
      </c>
      <c r="I56" s="4"/>
      <c r="J56" s="4"/>
      <c r="K56" s="4"/>
    </row>
    <row r="57" spans="2:11" x14ac:dyDescent="0.2">
      <c r="B57" s="4" t="s">
        <v>7</v>
      </c>
      <c r="C57" s="4" t="s">
        <v>11</v>
      </c>
      <c r="D57" s="5">
        <v>1</v>
      </c>
      <c r="E57" s="5">
        <v>3</v>
      </c>
      <c r="F57" s="5">
        <v>8</v>
      </c>
      <c r="G57" s="5">
        <v>10</v>
      </c>
      <c r="H57" s="5">
        <v>1625.54</v>
      </c>
      <c r="I57" s="4"/>
      <c r="J57" s="4"/>
      <c r="K57" s="4"/>
    </row>
    <row r="58" spans="2:11" x14ac:dyDescent="0.2">
      <c r="B58" s="4" t="s">
        <v>7</v>
      </c>
      <c r="C58" s="4" t="s">
        <v>11</v>
      </c>
      <c r="D58" s="5">
        <v>1</v>
      </c>
      <c r="E58" s="5">
        <v>3</v>
      </c>
      <c r="F58" s="5">
        <v>8</v>
      </c>
      <c r="G58" s="5">
        <v>25</v>
      </c>
      <c r="H58" s="5">
        <v>1579.62</v>
      </c>
      <c r="I58" s="4"/>
      <c r="J58" s="4"/>
      <c r="K58" s="4"/>
    </row>
    <row r="59" spans="2:11" x14ac:dyDescent="0.2">
      <c r="B59" s="4" t="s">
        <v>7</v>
      </c>
      <c r="C59" s="4" t="s">
        <v>11</v>
      </c>
      <c r="D59" s="5">
        <v>1</v>
      </c>
      <c r="E59" s="5">
        <v>3</v>
      </c>
      <c r="F59" s="5">
        <v>8</v>
      </c>
      <c r="G59" s="5">
        <v>50</v>
      </c>
      <c r="H59" s="5">
        <v>1644.56</v>
      </c>
      <c r="I59" s="4"/>
      <c r="J59" s="4"/>
      <c r="K59" s="4"/>
    </row>
    <row r="60" spans="2:11" x14ac:dyDescent="0.2">
      <c r="B60" s="4" t="s">
        <v>7</v>
      </c>
      <c r="C60" s="4" t="s">
        <v>11</v>
      </c>
      <c r="D60" s="5">
        <v>1</v>
      </c>
      <c r="E60" s="5">
        <v>3</v>
      </c>
      <c r="F60" s="5">
        <v>8</v>
      </c>
      <c r="G60" s="5">
        <v>75</v>
      </c>
      <c r="H60" s="5">
        <v>1585.3</v>
      </c>
      <c r="I60" s="4"/>
      <c r="J60" s="4"/>
      <c r="K60" s="4"/>
    </row>
    <row r="61" spans="2:11" x14ac:dyDescent="0.2">
      <c r="B61" s="4" t="s">
        <v>7</v>
      </c>
      <c r="C61" s="4" t="s">
        <v>11</v>
      </c>
      <c r="D61" s="5">
        <v>1</v>
      </c>
      <c r="E61" s="5">
        <v>3</v>
      </c>
      <c r="F61" s="5">
        <v>8</v>
      </c>
      <c r="G61" s="5">
        <v>100</v>
      </c>
      <c r="H61" s="5">
        <v>1558.69</v>
      </c>
      <c r="I61" s="4"/>
      <c r="J61" s="4"/>
      <c r="K61" s="4"/>
    </row>
    <row r="62" spans="2:11" x14ac:dyDescent="0.2">
      <c r="B62" s="4" t="s">
        <v>7</v>
      </c>
      <c r="C62" s="4" t="s">
        <v>11</v>
      </c>
      <c r="D62" s="5">
        <v>1</v>
      </c>
      <c r="E62" s="5">
        <v>3</v>
      </c>
      <c r="F62" s="5">
        <v>13</v>
      </c>
      <c r="G62" s="5">
        <v>5</v>
      </c>
      <c r="H62" s="5">
        <v>1431.79</v>
      </c>
      <c r="I62" s="4"/>
      <c r="J62" s="4"/>
      <c r="K62" s="4"/>
    </row>
    <row r="63" spans="2:11" x14ac:dyDescent="0.2">
      <c r="B63" s="4" t="s">
        <v>7</v>
      </c>
      <c r="C63" s="4" t="s">
        <v>11</v>
      </c>
      <c r="D63" s="5">
        <v>1</v>
      </c>
      <c r="E63" s="5">
        <v>3</v>
      </c>
      <c r="F63" s="5">
        <v>13</v>
      </c>
      <c r="G63" s="5">
        <v>10</v>
      </c>
      <c r="H63" s="5">
        <v>1436.35</v>
      </c>
      <c r="I63" s="4"/>
      <c r="J63" s="4"/>
      <c r="K63" s="4"/>
    </row>
    <row r="64" spans="2:11" x14ac:dyDescent="0.2">
      <c r="B64" s="4" t="s">
        <v>7</v>
      </c>
      <c r="C64" s="4" t="s">
        <v>11</v>
      </c>
      <c r="D64" s="5">
        <v>1</v>
      </c>
      <c r="E64" s="5">
        <v>3</v>
      </c>
      <c r="F64" s="5">
        <v>13</v>
      </c>
      <c r="G64" s="5">
        <v>25</v>
      </c>
      <c r="H64" s="5">
        <v>1495.65</v>
      </c>
      <c r="I64" s="4"/>
      <c r="J64" s="4"/>
      <c r="K64" s="4"/>
    </row>
    <row r="65" spans="2:11" x14ac:dyDescent="0.2">
      <c r="B65" s="4" t="s">
        <v>7</v>
      </c>
      <c r="C65" s="4" t="s">
        <v>11</v>
      </c>
      <c r="D65" s="5">
        <v>1</v>
      </c>
      <c r="E65" s="5">
        <v>3</v>
      </c>
      <c r="F65" s="5">
        <v>13</v>
      </c>
      <c r="G65" s="5">
        <v>50</v>
      </c>
      <c r="H65" s="5">
        <v>1657.73</v>
      </c>
      <c r="I65" s="4"/>
      <c r="J65" s="4"/>
      <c r="K65" s="4"/>
    </row>
    <row r="66" spans="2:11" x14ac:dyDescent="0.2">
      <c r="B66" s="4" t="s">
        <v>7</v>
      </c>
      <c r="C66" s="4" t="s">
        <v>11</v>
      </c>
      <c r="D66" s="5">
        <v>1</v>
      </c>
      <c r="E66" s="5">
        <v>3</v>
      </c>
      <c r="F66" s="5">
        <v>13</v>
      </c>
      <c r="G66" s="5">
        <v>75</v>
      </c>
      <c r="H66" s="5">
        <v>1701.82</v>
      </c>
      <c r="I66" s="4"/>
      <c r="J66" s="4"/>
      <c r="K66" s="4"/>
    </row>
    <row r="67" spans="2:11" x14ac:dyDescent="0.2">
      <c r="B67" s="4" t="s">
        <v>7</v>
      </c>
      <c r="C67" s="4" t="s">
        <v>11</v>
      </c>
      <c r="D67" s="5">
        <v>1</v>
      </c>
      <c r="E67" s="5">
        <v>3</v>
      </c>
      <c r="F67" s="5">
        <v>13</v>
      </c>
      <c r="G67" s="5">
        <v>100</v>
      </c>
      <c r="H67" s="5">
        <v>1715.02</v>
      </c>
      <c r="I67" s="4"/>
      <c r="J67" s="4"/>
      <c r="K67" s="4"/>
    </row>
    <row r="68" spans="2:11" x14ac:dyDescent="0.2">
      <c r="B68" s="4" t="s">
        <v>7</v>
      </c>
      <c r="C68" s="4" t="s">
        <v>11</v>
      </c>
      <c r="D68" s="5">
        <v>1</v>
      </c>
      <c r="E68" s="5">
        <v>3</v>
      </c>
      <c r="F68" s="5">
        <v>21</v>
      </c>
      <c r="G68" s="5">
        <v>5</v>
      </c>
      <c r="H68" s="5">
        <v>1425.06</v>
      </c>
      <c r="I68" s="4"/>
      <c r="J68" s="4"/>
      <c r="K68" s="4"/>
    </row>
    <row r="69" spans="2:11" x14ac:dyDescent="0.2">
      <c r="B69" s="4" t="s">
        <v>7</v>
      </c>
      <c r="C69" s="4" t="s">
        <v>11</v>
      </c>
      <c r="D69" s="5">
        <v>1</v>
      </c>
      <c r="E69" s="5">
        <v>3</v>
      </c>
      <c r="F69" s="5">
        <v>21</v>
      </c>
      <c r="G69" s="5">
        <v>10</v>
      </c>
      <c r="H69" s="5">
        <v>1463.33</v>
      </c>
      <c r="I69" s="4"/>
      <c r="J69" s="4"/>
      <c r="K69" s="4"/>
    </row>
    <row r="70" spans="2:11" x14ac:dyDescent="0.2">
      <c r="B70" s="4" t="s">
        <v>7</v>
      </c>
      <c r="C70" s="4" t="s">
        <v>11</v>
      </c>
      <c r="D70" s="5">
        <v>1</v>
      </c>
      <c r="E70" s="5">
        <v>3</v>
      </c>
      <c r="F70" s="5">
        <v>21</v>
      </c>
      <c r="G70" s="5">
        <v>25</v>
      </c>
      <c r="H70" s="5">
        <v>1590.36</v>
      </c>
      <c r="I70" s="4"/>
      <c r="J70" s="4"/>
      <c r="K70" s="4"/>
    </row>
    <row r="71" spans="2:11" x14ac:dyDescent="0.2">
      <c r="B71" s="4" t="s">
        <v>7</v>
      </c>
      <c r="C71" s="4" t="s">
        <v>11</v>
      </c>
      <c r="D71" s="5">
        <v>1</v>
      </c>
      <c r="E71" s="5">
        <v>3</v>
      </c>
      <c r="F71" s="5">
        <v>21</v>
      </c>
      <c r="G71" s="5">
        <v>50</v>
      </c>
      <c r="H71" s="5">
        <v>1747.33</v>
      </c>
      <c r="I71" s="4"/>
      <c r="J71" s="4"/>
      <c r="K71" s="4"/>
    </row>
    <row r="72" spans="2:11" x14ac:dyDescent="0.2">
      <c r="B72" s="4" t="s">
        <v>7</v>
      </c>
      <c r="C72" s="4" t="s">
        <v>11</v>
      </c>
      <c r="D72" s="5">
        <v>1</v>
      </c>
      <c r="E72" s="5">
        <v>3</v>
      </c>
      <c r="F72" s="5">
        <v>21</v>
      </c>
      <c r="G72" s="5">
        <v>75</v>
      </c>
      <c r="H72" s="5">
        <v>1724.65</v>
      </c>
      <c r="I72" s="4"/>
      <c r="J72" s="4"/>
      <c r="K72" s="4"/>
    </row>
    <row r="73" spans="2:11" x14ac:dyDescent="0.2">
      <c r="B73" s="4" t="s">
        <v>7</v>
      </c>
      <c r="C73" s="4" t="s">
        <v>11</v>
      </c>
      <c r="D73" s="5">
        <v>1</v>
      </c>
      <c r="E73" s="5">
        <v>3</v>
      </c>
      <c r="F73" s="5">
        <v>21</v>
      </c>
      <c r="G73" s="5">
        <v>100</v>
      </c>
      <c r="H73" s="5">
        <v>1732.55</v>
      </c>
      <c r="I73" s="4"/>
      <c r="J73" s="4"/>
      <c r="K73" s="4"/>
    </row>
    <row r="74" spans="2:11" x14ac:dyDescent="0.2">
      <c r="B74" s="4" t="s">
        <v>7</v>
      </c>
      <c r="C74" s="4" t="s">
        <v>11</v>
      </c>
      <c r="D74" s="5">
        <v>1</v>
      </c>
      <c r="E74" s="5">
        <v>3</v>
      </c>
      <c r="F74" s="5">
        <v>44</v>
      </c>
      <c r="G74" s="5">
        <v>5</v>
      </c>
      <c r="H74" s="5">
        <v>1468.62</v>
      </c>
      <c r="I74" s="4"/>
      <c r="J74" s="4"/>
      <c r="K74" s="4"/>
    </row>
    <row r="75" spans="2:11" x14ac:dyDescent="0.2">
      <c r="B75" s="4" t="s">
        <v>7</v>
      </c>
      <c r="C75" s="4" t="s">
        <v>11</v>
      </c>
      <c r="D75" s="5">
        <v>1</v>
      </c>
      <c r="E75" s="5">
        <v>3</v>
      </c>
      <c r="F75" s="5">
        <v>44</v>
      </c>
      <c r="G75" s="5">
        <v>10</v>
      </c>
      <c r="H75" s="5">
        <v>1472.88</v>
      </c>
      <c r="I75" s="4"/>
      <c r="J75" s="4"/>
      <c r="K75" s="4"/>
    </row>
    <row r="76" spans="2:11" x14ac:dyDescent="0.2">
      <c r="B76" s="4" t="s">
        <v>7</v>
      </c>
      <c r="C76" s="4" t="s">
        <v>11</v>
      </c>
      <c r="D76" s="5">
        <v>1</v>
      </c>
      <c r="E76" s="5">
        <v>3</v>
      </c>
      <c r="F76" s="5">
        <v>44</v>
      </c>
      <c r="G76" s="5">
        <v>25</v>
      </c>
      <c r="H76" s="5">
        <v>1626.51</v>
      </c>
      <c r="I76" s="4"/>
      <c r="J76" s="4"/>
      <c r="K76" s="4"/>
    </row>
    <row r="77" spans="2:11" x14ac:dyDescent="0.2">
      <c r="B77" s="4" t="s">
        <v>7</v>
      </c>
      <c r="C77" s="4" t="s">
        <v>11</v>
      </c>
      <c r="D77" s="5">
        <v>1</v>
      </c>
      <c r="E77" s="5">
        <v>3</v>
      </c>
      <c r="F77" s="5">
        <v>44</v>
      </c>
      <c r="G77" s="5">
        <v>50</v>
      </c>
      <c r="H77" s="5">
        <v>1826.73</v>
      </c>
      <c r="I77" s="4"/>
      <c r="J77" s="4"/>
      <c r="K77" s="4"/>
    </row>
    <row r="78" spans="2:11" x14ac:dyDescent="0.2">
      <c r="B78" s="4" t="s">
        <v>7</v>
      </c>
      <c r="C78" s="4" t="s">
        <v>11</v>
      </c>
      <c r="D78" s="5">
        <v>1</v>
      </c>
      <c r="E78" s="5">
        <v>3</v>
      </c>
      <c r="F78" s="5">
        <v>44</v>
      </c>
      <c r="G78" s="5">
        <v>75</v>
      </c>
      <c r="H78" s="5">
        <v>1824.38</v>
      </c>
      <c r="I78" s="4"/>
      <c r="J78" s="4"/>
      <c r="K78" s="4"/>
    </row>
    <row r="79" spans="2:11" x14ac:dyDescent="0.2">
      <c r="B79" s="4" t="s">
        <v>7</v>
      </c>
      <c r="C79" s="4" t="s">
        <v>11</v>
      </c>
      <c r="D79" s="5">
        <v>1</v>
      </c>
      <c r="E79" s="5">
        <v>3</v>
      </c>
      <c r="F79" s="5">
        <v>44</v>
      </c>
      <c r="G79" s="5">
        <v>100</v>
      </c>
      <c r="H79" s="5">
        <v>1798.72</v>
      </c>
      <c r="I79" s="4"/>
      <c r="J79" s="4"/>
      <c r="K79" s="4"/>
    </row>
    <row r="80" spans="2:11" x14ac:dyDescent="0.2">
      <c r="B80" s="6" t="s">
        <v>7</v>
      </c>
      <c r="C80" s="6" t="s">
        <v>11</v>
      </c>
      <c r="D80" s="7">
        <v>1</v>
      </c>
      <c r="E80" s="7">
        <v>8</v>
      </c>
      <c r="F80" s="7">
        <v>44</v>
      </c>
      <c r="G80" s="7">
        <v>5</v>
      </c>
      <c r="H80" s="7">
        <v>1412.16</v>
      </c>
      <c r="I80" s="6"/>
      <c r="J80" s="6"/>
      <c r="K80" s="6"/>
    </row>
    <row r="81" spans="2:12" x14ac:dyDescent="0.2">
      <c r="B81" s="6" t="s">
        <v>7</v>
      </c>
      <c r="C81" s="6" t="s">
        <v>11</v>
      </c>
      <c r="D81" s="7">
        <v>1</v>
      </c>
      <c r="E81" s="7">
        <v>8</v>
      </c>
      <c r="F81" s="7">
        <v>44</v>
      </c>
      <c r="G81" s="7">
        <v>10</v>
      </c>
      <c r="H81" s="7">
        <v>1543.32</v>
      </c>
      <c r="I81" s="6"/>
      <c r="J81" s="6"/>
      <c r="K81" s="6"/>
    </row>
    <row r="82" spans="2:12" x14ac:dyDescent="0.2">
      <c r="B82" s="6" t="s">
        <v>7</v>
      </c>
      <c r="C82" s="6" t="s">
        <v>11</v>
      </c>
      <c r="D82" s="7">
        <v>1</v>
      </c>
      <c r="E82" s="7">
        <v>8</v>
      </c>
      <c r="F82" s="7">
        <v>44</v>
      </c>
      <c r="G82" s="7">
        <v>25</v>
      </c>
      <c r="H82" s="7">
        <v>1799.73</v>
      </c>
      <c r="I82" s="6"/>
      <c r="J82" s="6"/>
      <c r="K82" s="6"/>
    </row>
    <row r="83" spans="2:12" x14ac:dyDescent="0.2">
      <c r="B83" s="6" t="s">
        <v>7</v>
      </c>
      <c r="C83" s="6" t="s">
        <v>11</v>
      </c>
      <c r="D83" s="7">
        <v>1</v>
      </c>
      <c r="E83" s="7">
        <v>8</v>
      </c>
      <c r="F83" s="7">
        <v>44</v>
      </c>
      <c r="G83" s="7">
        <v>50</v>
      </c>
      <c r="H83" s="7">
        <v>2088.37</v>
      </c>
      <c r="I83" s="6"/>
      <c r="J83" s="6"/>
      <c r="K83" s="6"/>
    </row>
    <row r="84" spans="2:12" x14ac:dyDescent="0.2">
      <c r="B84" s="6" t="s">
        <v>7</v>
      </c>
      <c r="C84" s="6" t="s">
        <v>11</v>
      </c>
      <c r="D84" s="7">
        <v>1</v>
      </c>
      <c r="E84" s="7">
        <v>8</v>
      </c>
      <c r="F84" s="7">
        <v>44</v>
      </c>
      <c r="G84" s="7">
        <v>75</v>
      </c>
      <c r="H84" s="7">
        <v>1926.93</v>
      </c>
      <c r="I84" s="6"/>
      <c r="J84" s="6"/>
      <c r="K84" s="6"/>
    </row>
    <row r="85" spans="2:12" x14ac:dyDescent="0.2">
      <c r="B85" s="6" t="s">
        <v>7</v>
      </c>
      <c r="C85" s="6" t="s">
        <v>11</v>
      </c>
      <c r="D85" s="7">
        <v>1</v>
      </c>
      <c r="E85" s="7">
        <v>8</v>
      </c>
      <c r="F85" s="7">
        <v>44</v>
      </c>
      <c r="G85" s="7">
        <v>100</v>
      </c>
      <c r="H85" s="7">
        <v>1855.31</v>
      </c>
      <c r="I85" s="6"/>
      <c r="J85" s="6"/>
      <c r="K85" s="6"/>
      <c r="L85" s="2" t="s">
        <v>25</v>
      </c>
    </row>
    <row r="86" spans="2:12" x14ac:dyDescent="0.2">
      <c r="B86" s="4" t="s">
        <v>4</v>
      </c>
      <c r="C86" s="4" t="s">
        <v>10</v>
      </c>
      <c r="D86" s="5">
        <v>1</v>
      </c>
      <c r="E86" s="5">
        <v>5</v>
      </c>
      <c r="F86" s="5">
        <v>3</v>
      </c>
      <c r="G86" s="5">
        <v>5</v>
      </c>
      <c r="H86" s="5">
        <v>2251.1799999999998</v>
      </c>
      <c r="I86" s="4"/>
      <c r="J86" s="4"/>
      <c r="K86" s="4"/>
    </row>
    <row r="87" spans="2:12" x14ac:dyDescent="0.2">
      <c r="B87" s="4" t="s">
        <v>4</v>
      </c>
      <c r="C87" s="4" t="s">
        <v>10</v>
      </c>
      <c r="D87" s="5">
        <v>1</v>
      </c>
      <c r="E87" s="5">
        <v>5</v>
      </c>
      <c r="F87" s="5">
        <v>3</v>
      </c>
      <c r="G87" s="5">
        <v>10</v>
      </c>
      <c r="H87" s="5">
        <v>1708.71</v>
      </c>
      <c r="I87" s="4"/>
      <c r="J87" s="4"/>
      <c r="K87" s="4"/>
    </row>
    <row r="88" spans="2:12" x14ac:dyDescent="0.2">
      <c r="B88" s="4" t="s">
        <v>4</v>
      </c>
      <c r="C88" s="4" t="s">
        <v>10</v>
      </c>
      <c r="D88" s="5">
        <v>1</v>
      </c>
      <c r="E88" s="5">
        <v>5</v>
      </c>
      <c r="F88" s="5">
        <v>3</v>
      </c>
      <c r="G88" s="5">
        <v>25</v>
      </c>
      <c r="H88" s="5">
        <v>1825.01</v>
      </c>
      <c r="I88" s="4"/>
      <c r="J88" s="4"/>
      <c r="K88" s="4"/>
    </row>
    <row r="89" spans="2:12" x14ac:dyDescent="0.2">
      <c r="B89" s="4" t="s">
        <v>4</v>
      </c>
      <c r="C89" s="4" t="s">
        <v>10</v>
      </c>
      <c r="D89" s="5">
        <v>1</v>
      </c>
      <c r="E89" s="5">
        <v>5</v>
      </c>
      <c r="F89" s="5">
        <v>3</v>
      </c>
      <c r="G89" s="5">
        <v>50</v>
      </c>
      <c r="H89" s="5">
        <v>1998.33</v>
      </c>
      <c r="I89" s="4"/>
      <c r="J89" s="4"/>
      <c r="K89" s="4"/>
    </row>
    <row r="90" spans="2:12" x14ac:dyDescent="0.2">
      <c r="B90" s="4" t="s">
        <v>4</v>
      </c>
      <c r="C90" s="4" t="s">
        <v>10</v>
      </c>
      <c r="D90" s="5">
        <v>1</v>
      </c>
      <c r="E90" s="5">
        <v>5</v>
      </c>
      <c r="F90" s="5">
        <v>3</v>
      </c>
      <c r="G90" s="5">
        <v>75</v>
      </c>
      <c r="H90" s="5">
        <v>1951.47</v>
      </c>
      <c r="I90" s="4"/>
      <c r="J90" s="4"/>
      <c r="K90" s="4"/>
    </row>
    <row r="91" spans="2:12" x14ac:dyDescent="0.2">
      <c r="B91" s="4" t="s">
        <v>4</v>
      </c>
      <c r="C91" s="4" t="s">
        <v>10</v>
      </c>
      <c r="D91" s="5">
        <v>1</v>
      </c>
      <c r="E91" s="5">
        <v>5</v>
      </c>
      <c r="F91" s="5">
        <v>3</v>
      </c>
      <c r="G91" s="5">
        <v>100</v>
      </c>
      <c r="H91" s="5">
        <v>1724.4</v>
      </c>
      <c r="I91" s="4"/>
      <c r="J91" s="4"/>
      <c r="K91" s="4"/>
    </row>
    <row r="92" spans="2:12" x14ac:dyDescent="0.2">
      <c r="B92" s="4" t="s">
        <v>4</v>
      </c>
      <c r="C92" s="4" t="s">
        <v>10</v>
      </c>
      <c r="D92" s="5">
        <v>1</v>
      </c>
      <c r="E92" s="5">
        <v>5</v>
      </c>
      <c r="F92" s="5">
        <v>5</v>
      </c>
      <c r="G92" s="5">
        <v>5</v>
      </c>
      <c r="H92" s="5">
        <v>1594.46</v>
      </c>
      <c r="I92" s="4"/>
      <c r="J92" s="4"/>
      <c r="K92" s="4"/>
    </row>
    <row r="93" spans="2:12" x14ac:dyDescent="0.2">
      <c r="B93" s="4" t="s">
        <v>4</v>
      </c>
      <c r="C93" s="4" t="s">
        <v>10</v>
      </c>
      <c r="D93" s="5">
        <v>1</v>
      </c>
      <c r="E93" s="5">
        <v>5</v>
      </c>
      <c r="F93" s="5">
        <v>5</v>
      </c>
      <c r="G93" s="5">
        <v>10</v>
      </c>
      <c r="H93" s="5">
        <v>1582.23</v>
      </c>
      <c r="I93" s="4"/>
      <c r="J93" s="4"/>
      <c r="K93" s="4"/>
    </row>
    <row r="94" spans="2:12" x14ac:dyDescent="0.2">
      <c r="B94" s="4" t="s">
        <v>4</v>
      </c>
      <c r="C94" s="4" t="s">
        <v>10</v>
      </c>
      <c r="D94" s="5">
        <v>1</v>
      </c>
      <c r="E94" s="5">
        <v>5</v>
      </c>
      <c r="F94" s="5">
        <v>5</v>
      </c>
      <c r="G94" s="5">
        <v>25</v>
      </c>
      <c r="H94" s="5">
        <v>1692.13</v>
      </c>
      <c r="I94" s="4"/>
      <c r="J94" s="4"/>
      <c r="K94" s="4"/>
    </row>
    <row r="95" spans="2:12" x14ac:dyDescent="0.2">
      <c r="B95" s="4" t="s">
        <v>4</v>
      </c>
      <c r="C95" s="4" t="s">
        <v>10</v>
      </c>
      <c r="D95" s="5">
        <v>1</v>
      </c>
      <c r="E95" s="5">
        <v>5</v>
      </c>
      <c r="F95" s="5">
        <v>5</v>
      </c>
      <c r="G95" s="5">
        <v>50</v>
      </c>
      <c r="H95" s="5">
        <v>1860.36</v>
      </c>
      <c r="I95" s="4"/>
      <c r="J95" s="4"/>
      <c r="K95" s="4"/>
    </row>
    <row r="96" spans="2:12" x14ac:dyDescent="0.2">
      <c r="B96" s="4" t="s">
        <v>4</v>
      </c>
      <c r="C96" s="4" t="s">
        <v>10</v>
      </c>
      <c r="D96" s="5">
        <v>1</v>
      </c>
      <c r="E96" s="5">
        <v>5</v>
      </c>
      <c r="F96" s="5">
        <v>5</v>
      </c>
      <c r="G96" s="5">
        <v>75</v>
      </c>
      <c r="H96" s="5">
        <v>1764.42</v>
      </c>
      <c r="I96" s="4"/>
      <c r="J96" s="4"/>
      <c r="K96" s="4"/>
    </row>
    <row r="97" spans="2:11" x14ac:dyDescent="0.2">
      <c r="B97" s="4" t="s">
        <v>4</v>
      </c>
      <c r="C97" s="4" t="s">
        <v>10</v>
      </c>
      <c r="D97" s="5">
        <v>1</v>
      </c>
      <c r="E97" s="5">
        <v>5</v>
      </c>
      <c r="F97" s="5">
        <v>5</v>
      </c>
      <c r="G97" s="5">
        <v>100</v>
      </c>
      <c r="H97" s="5">
        <v>1725.24</v>
      </c>
      <c r="I97" s="4"/>
      <c r="J97" s="4"/>
      <c r="K97" s="4"/>
    </row>
    <row r="98" spans="2:11" x14ac:dyDescent="0.2">
      <c r="B98" s="4" t="s">
        <v>5</v>
      </c>
      <c r="C98" s="4" t="s">
        <v>10</v>
      </c>
      <c r="D98" s="5">
        <v>1</v>
      </c>
      <c r="E98" s="5">
        <v>5</v>
      </c>
      <c r="F98" s="5">
        <v>8</v>
      </c>
      <c r="G98" s="5">
        <v>5</v>
      </c>
      <c r="H98" s="5">
        <v>1526.03</v>
      </c>
      <c r="I98" s="4"/>
      <c r="J98" s="4"/>
      <c r="K98" s="4"/>
    </row>
    <row r="99" spans="2:11" x14ac:dyDescent="0.2">
      <c r="B99" s="4" t="s">
        <v>5</v>
      </c>
      <c r="C99" s="4" t="s">
        <v>10</v>
      </c>
      <c r="D99" s="5">
        <v>1</v>
      </c>
      <c r="E99" s="5">
        <v>5</v>
      </c>
      <c r="F99" s="5">
        <v>8</v>
      </c>
      <c r="G99" s="5">
        <v>10</v>
      </c>
      <c r="H99" s="5">
        <v>1516.39</v>
      </c>
      <c r="I99" s="4"/>
      <c r="J99" s="4"/>
      <c r="K99" s="4"/>
    </row>
    <row r="100" spans="2:11" x14ac:dyDescent="0.2">
      <c r="B100" s="4" t="s">
        <v>5</v>
      </c>
      <c r="C100" s="4" t="s">
        <v>10</v>
      </c>
      <c r="D100" s="5">
        <v>1</v>
      </c>
      <c r="E100" s="5">
        <v>5</v>
      </c>
      <c r="F100" s="5">
        <v>8</v>
      </c>
      <c r="G100" s="5">
        <v>25</v>
      </c>
      <c r="H100" s="5">
        <v>1623.79</v>
      </c>
      <c r="I100" s="4"/>
      <c r="J100" s="4"/>
      <c r="K100" s="4"/>
    </row>
    <row r="101" spans="2:11" x14ac:dyDescent="0.2">
      <c r="B101" s="4" t="s">
        <v>5</v>
      </c>
      <c r="C101" s="4" t="s">
        <v>10</v>
      </c>
      <c r="D101" s="5">
        <v>1</v>
      </c>
      <c r="E101" s="5">
        <v>5</v>
      </c>
      <c r="F101" s="5">
        <v>8</v>
      </c>
      <c r="G101" s="5">
        <v>50</v>
      </c>
      <c r="H101" s="5">
        <v>1760.76</v>
      </c>
      <c r="I101" s="4"/>
      <c r="J101" s="4"/>
      <c r="K101" s="4"/>
    </row>
    <row r="102" spans="2:11" x14ac:dyDescent="0.2">
      <c r="B102" s="4" t="s">
        <v>5</v>
      </c>
      <c r="C102" s="4" t="s">
        <v>10</v>
      </c>
      <c r="D102" s="5">
        <v>1</v>
      </c>
      <c r="E102" s="5">
        <v>5</v>
      </c>
      <c r="F102" s="5">
        <v>8</v>
      </c>
      <c r="G102" s="5">
        <v>75</v>
      </c>
      <c r="H102" s="5">
        <v>1747.5</v>
      </c>
      <c r="I102" s="4"/>
      <c r="J102" s="4"/>
      <c r="K102" s="4"/>
    </row>
    <row r="103" spans="2:11" x14ac:dyDescent="0.2">
      <c r="B103" s="4" t="s">
        <v>5</v>
      </c>
      <c r="C103" s="4" t="s">
        <v>10</v>
      </c>
      <c r="D103" s="5">
        <v>1</v>
      </c>
      <c r="E103" s="5">
        <v>5</v>
      </c>
      <c r="F103" s="5">
        <v>8</v>
      </c>
      <c r="G103" s="5">
        <v>100</v>
      </c>
      <c r="H103" s="5">
        <v>1825.26</v>
      </c>
      <c r="I103" s="4"/>
      <c r="J103" s="4"/>
      <c r="K103" s="4"/>
    </row>
    <row r="104" spans="2:11" x14ac:dyDescent="0.2">
      <c r="B104" s="4" t="s">
        <v>5</v>
      </c>
      <c r="C104" s="4" t="s">
        <v>10</v>
      </c>
      <c r="D104" s="5">
        <v>1</v>
      </c>
      <c r="E104" s="5">
        <v>5</v>
      </c>
      <c r="F104" s="5">
        <v>13</v>
      </c>
      <c r="G104" s="5">
        <v>5</v>
      </c>
      <c r="H104" s="5">
        <v>1674.4</v>
      </c>
      <c r="I104" s="4"/>
      <c r="J104" s="4"/>
      <c r="K104" s="4"/>
    </row>
    <row r="105" spans="2:11" x14ac:dyDescent="0.2">
      <c r="B105" s="4" t="s">
        <v>5</v>
      </c>
      <c r="C105" s="4" t="s">
        <v>10</v>
      </c>
      <c r="D105" s="5">
        <v>1</v>
      </c>
      <c r="E105" s="5">
        <v>5</v>
      </c>
      <c r="F105" s="5">
        <v>13</v>
      </c>
      <c r="G105" s="5">
        <v>10</v>
      </c>
      <c r="H105" s="5">
        <v>1650.34</v>
      </c>
      <c r="I105" s="4"/>
      <c r="J105" s="4"/>
      <c r="K105" s="4"/>
    </row>
    <row r="106" spans="2:11" x14ac:dyDescent="0.2">
      <c r="B106" s="4" t="s">
        <v>5</v>
      </c>
      <c r="C106" s="4" t="s">
        <v>10</v>
      </c>
      <c r="D106" s="5">
        <v>1</v>
      </c>
      <c r="E106" s="5">
        <v>5</v>
      </c>
      <c r="F106" s="5">
        <v>13</v>
      </c>
      <c r="G106" s="5">
        <v>25</v>
      </c>
      <c r="H106" s="5">
        <v>1768.26</v>
      </c>
      <c r="I106" s="4"/>
      <c r="J106" s="4"/>
      <c r="K106" s="4"/>
    </row>
    <row r="107" spans="2:11" x14ac:dyDescent="0.2">
      <c r="B107" s="4" t="s">
        <v>5</v>
      </c>
      <c r="C107" s="4" t="s">
        <v>10</v>
      </c>
      <c r="D107" s="5">
        <v>1</v>
      </c>
      <c r="E107" s="5">
        <v>5</v>
      </c>
      <c r="F107" s="5">
        <v>13</v>
      </c>
      <c r="G107" s="5">
        <v>50</v>
      </c>
      <c r="H107" s="5">
        <v>2076.9899999999998</v>
      </c>
      <c r="I107" s="4"/>
      <c r="J107" s="4"/>
      <c r="K107" s="4"/>
    </row>
    <row r="108" spans="2:11" x14ac:dyDescent="0.2">
      <c r="B108" s="4" t="s">
        <v>5</v>
      </c>
      <c r="C108" s="4" t="s">
        <v>10</v>
      </c>
      <c r="D108" s="5">
        <v>1</v>
      </c>
      <c r="E108" s="5">
        <v>5</v>
      </c>
      <c r="F108" s="5">
        <v>13</v>
      </c>
      <c r="G108" s="5">
        <v>75</v>
      </c>
      <c r="H108" s="5">
        <v>2076.96</v>
      </c>
      <c r="I108" s="4"/>
      <c r="J108" s="4"/>
      <c r="K108" s="4"/>
    </row>
    <row r="109" spans="2:11" x14ac:dyDescent="0.2">
      <c r="B109" s="4" t="s">
        <v>5</v>
      </c>
      <c r="C109" s="4" t="s">
        <v>10</v>
      </c>
      <c r="D109" s="5">
        <v>1</v>
      </c>
      <c r="E109" s="5">
        <v>5</v>
      </c>
      <c r="F109" s="5">
        <v>13</v>
      </c>
      <c r="G109" s="5">
        <v>100</v>
      </c>
      <c r="H109" s="5">
        <v>2071.56</v>
      </c>
      <c r="I109" s="4"/>
      <c r="J109" s="4"/>
      <c r="K109" s="4"/>
    </row>
    <row r="110" spans="2:11" x14ac:dyDescent="0.2">
      <c r="B110" s="4" t="s">
        <v>5</v>
      </c>
      <c r="C110" s="4" t="s">
        <v>10</v>
      </c>
      <c r="D110" s="5">
        <v>1</v>
      </c>
      <c r="E110" s="5">
        <v>5</v>
      </c>
      <c r="F110" s="5">
        <v>21</v>
      </c>
      <c r="G110" s="5">
        <v>5</v>
      </c>
      <c r="H110" s="5">
        <v>1786.21</v>
      </c>
      <c r="I110" s="4"/>
      <c r="J110" s="4"/>
      <c r="K110" s="4"/>
    </row>
    <row r="111" spans="2:11" x14ac:dyDescent="0.2">
      <c r="B111" s="4" t="s">
        <v>5</v>
      </c>
      <c r="C111" s="4" t="s">
        <v>10</v>
      </c>
      <c r="D111" s="5">
        <v>1</v>
      </c>
      <c r="E111" s="5">
        <v>5</v>
      </c>
      <c r="F111" s="5">
        <v>21</v>
      </c>
      <c r="G111" s="5">
        <v>10</v>
      </c>
      <c r="H111" s="5">
        <v>1843.34</v>
      </c>
      <c r="I111" s="4"/>
      <c r="J111" s="4"/>
      <c r="K111" s="4"/>
    </row>
    <row r="112" spans="2:11" x14ac:dyDescent="0.2">
      <c r="B112" s="4" t="s">
        <v>5</v>
      </c>
      <c r="C112" s="4" t="s">
        <v>10</v>
      </c>
      <c r="D112" s="5">
        <v>1</v>
      </c>
      <c r="E112" s="5">
        <v>5</v>
      </c>
      <c r="F112" s="5">
        <v>21</v>
      </c>
      <c r="G112" s="5">
        <v>25</v>
      </c>
      <c r="H112" s="5">
        <v>1906.96</v>
      </c>
      <c r="I112" s="4"/>
      <c r="J112" s="4"/>
      <c r="K112" s="4"/>
    </row>
    <row r="113" spans="2:11" x14ac:dyDescent="0.2">
      <c r="B113" s="4" t="s">
        <v>5</v>
      </c>
      <c r="C113" s="4" t="s">
        <v>10</v>
      </c>
      <c r="D113" s="5">
        <v>1</v>
      </c>
      <c r="E113" s="5">
        <v>5</v>
      </c>
      <c r="F113" s="5">
        <v>21</v>
      </c>
      <c r="G113" s="5">
        <v>50</v>
      </c>
      <c r="H113" s="5">
        <v>2150.35</v>
      </c>
      <c r="I113" s="4"/>
      <c r="J113" s="4"/>
      <c r="K113" s="4"/>
    </row>
    <row r="114" spans="2:11" x14ac:dyDescent="0.2">
      <c r="B114" s="4" t="s">
        <v>5</v>
      </c>
      <c r="C114" s="4" t="s">
        <v>10</v>
      </c>
      <c r="D114" s="5">
        <v>1</v>
      </c>
      <c r="E114" s="5">
        <v>5</v>
      </c>
      <c r="F114" s="5">
        <v>21</v>
      </c>
      <c r="G114" s="5">
        <v>75</v>
      </c>
      <c r="H114" s="5">
        <v>2123.9</v>
      </c>
      <c r="I114" s="4"/>
      <c r="J114" s="4"/>
      <c r="K114" s="4"/>
    </row>
    <row r="115" spans="2:11" x14ac:dyDescent="0.2">
      <c r="B115" s="4" t="s">
        <v>5</v>
      </c>
      <c r="C115" s="4" t="s">
        <v>10</v>
      </c>
      <c r="D115" s="5">
        <v>1</v>
      </c>
      <c r="E115" s="5">
        <v>5</v>
      </c>
      <c r="F115" s="5">
        <v>21</v>
      </c>
      <c r="G115" s="5">
        <v>100</v>
      </c>
      <c r="H115" s="5">
        <v>2112.9699999999998</v>
      </c>
      <c r="I115" s="4"/>
      <c r="J115" s="4"/>
      <c r="K115" s="4"/>
    </row>
    <row r="116" spans="2:11" x14ac:dyDescent="0.2">
      <c r="B116" s="4" t="s">
        <v>5</v>
      </c>
      <c r="C116" s="4" t="s">
        <v>10</v>
      </c>
      <c r="D116" s="5">
        <v>1</v>
      </c>
      <c r="E116" s="5">
        <v>5</v>
      </c>
      <c r="F116" s="5">
        <v>44</v>
      </c>
      <c r="G116" s="5">
        <v>5</v>
      </c>
      <c r="H116" s="5">
        <v>1845.4</v>
      </c>
      <c r="I116" s="4"/>
      <c r="J116" s="4"/>
      <c r="K116" s="4"/>
    </row>
    <row r="117" spans="2:11" x14ac:dyDescent="0.2">
      <c r="B117" s="4" t="s">
        <v>5</v>
      </c>
      <c r="C117" s="4" t="s">
        <v>10</v>
      </c>
      <c r="D117" s="5">
        <v>1</v>
      </c>
      <c r="E117" s="5">
        <v>5</v>
      </c>
      <c r="F117" s="5">
        <v>44</v>
      </c>
      <c r="G117" s="5">
        <v>10</v>
      </c>
      <c r="H117" s="5">
        <v>1861.28</v>
      </c>
      <c r="I117" s="4"/>
      <c r="J117" s="4"/>
      <c r="K117" s="4"/>
    </row>
    <row r="118" spans="2:11" x14ac:dyDescent="0.2">
      <c r="B118" s="4" t="s">
        <v>5</v>
      </c>
      <c r="C118" s="4" t="s">
        <v>10</v>
      </c>
      <c r="D118" s="5">
        <v>1</v>
      </c>
      <c r="E118" s="5">
        <v>5</v>
      </c>
      <c r="F118" s="5">
        <v>44</v>
      </c>
      <c r="G118" s="5">
        <v>25</v>
      </c>
      <c r="H118" s="5">
        <v>2019.75</v>
      </c>
      <c r="I118" s="4"/>
      <c r="J118" s="4"/>
      <c r="K118" s="4"/>
    </row>
    <row r="119" spans="2:11" x14ac:dyDescent="0.2">
      <c r="B119" s="4" t="s">
        <v>5</v>
      </c>
      <c r="C119" s="4" t="s">
        <v>10</v>
      </c>
      <c r="D119" s="5">
        <v>1</v>
      </c>
      <c r="E119" s="5">
        <v>5</v>
      </c>
      <c r="F119" s="5">
        <v>44</v>
      </c>
      <c r="G119" s="5">
        <v>50</v>
      </c>
      <c r="H119" s="5">
        <v>2296.2800000000002</v>
      </c>
      <c r="I119" s="4"/>
      <c r="J119" s="4"/>
      <c r="K119" s="4"/>
    </row>
    <row r="120" spans="2:11" x14ac:dyDescent="0.2">
      <c r="B120" s="4" t="s">
        <v>5</v>
      </c>
      <c r="C120" s="4" t="s">
        <v>10</v>
      </c>
      <c r="D120" s="5">
        <v>1</v>
      </c>
      <c r="E120" s="5">
        <v>5</v>
      </c>
      <c r="F120" s="5">
        <v>44</v>
      </c>
      <c r="G120" s="5">
        <v>75</v>
      </c>
      <c r="H120" s="5">
        <v>2336.3000000000002</v>
      </c>
      <c r="I120" s="4"/>
      <c r="J120" s="4"/>
      <c r="K120" s="4"/>
    </row>
    <row r="121" spans="2:11" x14ac:dyDescent="0.2">
      <c r="B121" s="4" t="s">
        <v>5</v>
      </c>
      <c r="C121" s="4" t="s">
        <v>10</v>
      </c>
      <c r="D121" s="5">
        <v>1</v>
      </c>
      <c r="E121" s="5">
        <v>5</v>
      </c>
      <c r="F121" s="5">
        <v>44</v>
      </c>
      <c r="G121" s="5">
        <v>100</v>
      </c>
      <c r="H121" s="5">
        <v>2306.69</v>
      </c>
      <c r="I121" s="4"/>
      <c r="J121" s="4"/>
      <c r="K121" s="4"/>
    </row>
    <row r="122" spans="2:11" x14ac:dyDescent="0.2">
      <c r="B122" s="4" t="s">
        <v>0</v>
      </c>
      <c r="C122" s="4" t="s">
        <v>8</v>
      </c>
      <c r="D122" s="5">
        <v>1</v>
      </c>
      <c r="E122" s="5">
        <v>8</v>
      </c>
      <c r="F122" s="5">
        <v>3</v>
      </c>
      <c r="G122" s="5">
        <v>5</v>
      </c>
      <c r="H122" s="5">
        <v>1696.71</v>
      </c>
      <c r="I122" s="4"/>
      <c r="J122" s="4"/>
      <c r="K122" s="4"/>
    </row>
    <row r="123" spans="2:11" x14ac:dyDescent="0.2">
      <c r="B123" s="4" t="s">
        <v>0</v>
      </c>
      <c r="C123" s="4" t="s">
        <v>8</v>
      </c>
      <c r="D123" s="5">
        <v>1</v>
      </c>
      <c r="E123" s="5">
        <v>8</v>
      </c>
      <c r="F123" s="5">
        <v>3</v>
      </c>
      <c r="G123" s="5">
        <v>10</v>
      </c>
      <c r="H123" s="5">
        <v>1621.7</v>
      </c>
      <c r="I123" s="4"/>
      <c r="J123" s="4"/>
      <c r="K123" s="4"/>
    </row>
    <row r="124" spans="2:11" x14ac:dyDescent="0.2">
      <c r="B124" s="4" t="s">
        <v>0</v>
      </c>
      <c r="C124" s="4" t="s">
        <v>8</v>
      </c>
      <c r="D124" s="5">
        <v>1</v>
      </c>
      <c r="E124" s="5">
        <v>8</v>
      </c>
      <c r="F124" s="5">
        <v>3</v>
      </c>
      <c r="G124" s="5">
        <v>25</v>
      </c>
      <c r="H124" s="5">
        <v>1638.51</v>
      </c>
      <c r="I124" s="4"/>
      <c r="J124" s="4"/>
      <c r="K124" s="4"/>
    </row>
    <row r="125" spans="2:11" x14ac:dyDescent="0.2">
      <c r="B125" s="4" t="s">
        <v>0</v>
      </c>
      <c r="C125" s="4" t="s">
        <v>8</v>
      </c>
      <c r="D125" s="5">
        <v>1</v>
      </c>
      <c r="E125" s="5">
        <v>8</v>
      </c>
      <c r="F125" s="5">
        <v>3</v>
      </c>
      <c r="G125" s="5">
        <v>50</v>
      </c>
      <c r="H125" s="5">
        <v>1854.03</v>
      </c>
      <c r="I125" s="4"/>
      <c r="J125" s="4"/>
      <c r="K125" s="4"/>
    </row>
    <row r="126" spans="2:11" x14ac:dyDescent="0.2">
      <c r="B126" s="4" t="s">
        <v>0</v>
      </c>
      <c r="C126" s="4" t="s">
        <v>8</v>
      </c>
      <c r="D126" s="5">
        <v>1</v>
      </c>
      <c r="E126" s="5">
        <v>8</v>
      </c>
      <c r="F126" s="5">
        <v>3</v>
      </c>
      <c r="G126" s="5">
        <v>75</v>
      </c>
      <c r="H126" s="5">
        <v>1776.77</v>
      </c>
      <c r="I126" s="4"/>
      <c r="J126" s="4"/>
      <c r="K126" s="4"/>
    </row>
    <row r="127" spans="2:11" x14ac:dyDescent="0.2">
      <c r="B127" s="4" t="s">
        <v>0</v>
      </c>
      <c r="C127" s="4" t="s">
        <v>8</v>
      </c>
      <c r="D127" s="5">
        <v>1</v>
      </c>
      <c r="E127" s="5">
        <v>8</v>
      </c>
      <c r="F127" s="5">
        <v>3</v>
      </c>
      <c r="G127" s="5">
        <v>100</v>
      </c>
      <c r="H127" s="5">
        <v>1623.97</v>
      </c>
      <c r="I127" s="4"/>
      <c r="J127" s="4"/>
      <c r="K127" s="4"/>
    </row>
    <row r="128" spans="2:11" x14ac:dyDescent="0.2">
      <c r="B128" s="4" t="s">
        <v>1</v>
      </c>
      <c r="C128" s="4" t="s">
        <v>8</v>
      </c>
      <c r="D128" s="5">
        <v>1</v>
      </c>
      <c r="E128" s="5">
        <v>8</v>
      </c>
      <c r="F128" s="5">
        <v>5</v>
      </c>
      <c r="G128" s="5">
        <v>5</v>
      </c>
      <c r="H128" s="5">
        <v>1514.74</v>
      </c>
      <c r="I128" s="4"/>
      <c r="J128" s="4"/>
      <c r="K128" s="4"/>
    </row>
    <row r="129" spans="2:11" x14ac:dyDescent="0.2">
      <c r="B129" s="4" t="s">
        <v>1</v>
      </c>
      <c r="C129" s="4" t="s">
        <v>8</v>
      </c>
      <c r="D129" s="5">
        <v>1</v>
      </c>
      <c r="E129" s="5">
        <v>8</v>
      </c>
      <c r="F129" s="5">
        <v>5</v>
      </c>
      <c r="G129" s="5">
        <v>10</v>
      </c>
      <c r="H129" s="5">
        <v>1648.26</v>
      </c>
      <c r="I129" s="4"/>
      <c r="J129" s="4"/>
      <c r="K129" s="4"/>
    </row>
    <row r="130" spans="2:11" x14ac:dyDescent="0.2">
      <c r="B130" s="4" t="s">
        <v>1</v>
      </c>
      <c r="C130" s="4" t="s">
        <v>8</v>
      </c>
      <c r="D130" s="5">
        <v>1</v>
      </c>
      <c r="E130" s="5">
        <v>8</v>
      </c>
      <c r="F130" s="5">
        <v>5</v>
      </c>
      <c r="G130" s="5">
        <v>25</v>
      </c>
      <c r="H130" s="5">
        <v>1809.89</v>
      </c>
      <c r="I130" s="4"/>
      <c r="J130" s="4"/>
      <c r="K130" s="4"/>
    </row>
    <row r="131" spans="2:11" x14ac:dyDescent="0.2">
      <c r="B131" s="4" t="s">
        <v>1</v>
      </c>
      <c r="C131" s="4" t="s">
        <v>8</v>
      </c>
      <c r="D131" s="5">
        <v>1</v>
      </c>
      <c r="E131" s="5">
        <v>8</v>
      </c>
      <c r="F131" s="5">
        <v>5</v>
      </c>
      <c r="G131" s="5">
        <v>50</v>
      </c>
      <c r="H131" s="5">
        <v>2019.74</v>
      </c>
      <c r="I131" s="4"/>
      <c r="J131" s="4"/>
      <c r="K131" s="4"/>
    </row>
    <row r="132" spans="2:11" x14ac:dyDescent="0.2">
      <c r="B132" s="4" t="s">
        <v>1</v>
      </c>
      <c r="C132" s="4" t="s">
        <v>8</v>
      </c>
      <c r="D132" s="5">
        <v>1</v>
      </c>
      <c r="E132" s="5">
        <v>8</v>
      </c>
      <c r="F132" s="5">
        <v>5</v>
      </c>
      <c r="G132" s="5">
        <v>75</v>
      </c>
      <c r="H132" s="5">
        <v>2110.23</v>
      </c>
      <c r="I132" s="4"/>
      <c r="J132" s="4"/>
      <c r="K132" s="4"/>
    </row>
    <row r="133" spans="2:11" x14ac:dyDescent="0.2">
      <c r="B133" s="4" t="s">
        <v>1</v>
      </c>
      <c r="C133" s="4" t="s">
        <v>8</v>
      </c>
      <c r="D133" s="5">
        <v>1</v>
      </c>
      <c r="E133" s="5">
        <v>8</v>
      </c>
      <c r="F133" s="5">
        <v>5</v>
      </c>
      <c r="G133" s="5">
        <v>100</v>
      </c>
      <c r="H133" s="5">
        <v>1953.82</v>
      </c>
      <c r="I133" s="4"/>
      <c r="J133" s="4"/>
      <c r="K133" s="4"/>
    </row>
    <row r="134" spans="2:11" x14ac:dyDescent="0.2">
      <c r="B134" s="4" t="s">
        <v>1</v>
      </c>
      <c r="C134" s="4" t="s">
        <v>8</v>
      </c>
      <c r="D134" s="5">
        <v>1</v>
      </c>
      <c r="E134" s="5">
        <v>8</v>
      </c>
      <c r="F134" s="5">
        <v>8</v>
      </c>
      <c r="G134" s="5">
        <v>5</v>
      </c>
      <c r="H134" s="5">
        <v>1713.35</v>
      </c>
      <c r="I134" s="4"/>
      <c r="J134" s="4"/>
      <c r="K134" s="4"/>
    </row>
    <row r="135" spans="2:11" x14ac:dyDescent="0.2">
      <c r="B135" s="4" t="s">
        <v>1</v>
      </c>
      <c r="C135" s="4" t="s">
        <v>8</v>
      </c>
      <c r="D135" s="5">
        <v>1</v>
      </c>
      <c r="E135" s="5">
        <v>8</v>
      </c>
      <c r="F135" s="5">
        <v>8</v>
      </c>
      <c r="G135" s="5">
        <v>10</v>
      </c>
      <c r="H135" s="5">
        <v>1776.28</v>
      </c>
      <c r="I135" s="4"/>
      <c r="J135" s="4"/>
      <c r="K135" s="4"/>
    </row>
    <row r="136" spans="2:11" x14ac:dyDescent="0.2">
      <c r="B136" s="4" t="s">
        <v>1</v>
      </c>
      <c r="C136" s="4" t="s">
        <v>8</v>
      </c>
      <c r="D136" s="5">
        <v>1</v>
      </c>
      <c r="E136" s="5">
        <v>8</v>
      </c>
      <c r="F136" s="5">
        <v>8</v>
      </c>
      <c r="G136" s="5">
        <v>25</v>
      </c>
      <c r="H136" s="5">
        <v>1966.17</v>
      </c>
      <c r="I136" s="4"/>
      <c r="J136" s="4"/>
      <c r="K136" s="4"/>
    </row>
    <row r="137" spans="2:11" x14ac:dyDescent="0.2">
      <c r="B137" s="4" t="s">
        <v>1</v>
      </c>
      <c r="C137" s="4" t="s">
        <v>8</v>
      </c>
      <c r="D137" s="5">
        <v>1</v>
      </c>
      <c r="E137" s="5">
        <v>8</v>
      </c>
      <c r="F137" s="5">
        <v>8</v>
      </c>
      <c r="G137" s="5">
        <v>50</v>
      </c>
      <c r="H137" s="5">
        <v>2165.2600000000002</v>
      </c>
      <c r="I137" s="4"/>
      <c r="J137" s="4"/>
      <c r="K137" s="4"/>
    </row>
    <row r="138" spans="2:11" x14ac:dyDescent="0.2">
      <c r="B138" s="4" t="s">
        <v>1</v>
      </c>
      <c r="C138" s="4" t="s">
        <v>8</v>
      </c>
      <c r="D138" s="5">
        <v>1</v>
      </c>
      <c r="E138" s="5">
        <v>8</v>
      </c>
      <c r="F138" s="5">
        <v>8</v>
      </c>
      <c r="G138" s="5">
        <v>75</v>
      </c>
      <c r="H138" s="5">
        <v>2246.9</v>
      </c>
      <c r="I138" s="4"/>
      <c r="J138" s="4"/>
      <c r="K138" s="4"/>
    </row>
    <row r="139" spans="2:11" x14ac:dyDescent="0.2">
      <c r="B139" s="4" t="s">
        <v>1</v>
      </c>
      <c r="C139" s="4" t="s">
        <v>8</v>
      </c>
      <c r="D139" s="5">
        <v>1</v>
      </c>
      <c r="E139" s="5">
        <v>8</v>
      </c>
      <c r="F139" s="5">
        <v>8</v>
      </c>
      <c r="G139" s="5">
        <v>100</v>
      </c>
      <c r="H139" s="5">
        <v>2072.6999999999998</v>
      </c>
      <c r="I139" s="4"/>
      <c r="J139" s="4"/>
      <c r="K139" s="4"/>
    </row>
    <row r="140" spans="2:11" x14ac:dyDescent="0.2">
      <c r="B140" s="4" t="s">
        <v>1</v>
      </c>
      <c r="C140" s="4" t="s">
        <v>8</v>
      </c>
      <c r="D140" s="5">
        <v>1</v>
      </c>
      <c r="E140" s="5">
        <v>8</v>
      </c>
      <c r="F140" s="5">
        <v>13</v>
      </c>
      <c r="G140" s="5">
        <v>5</v>
      </c>
      <c r="H140" s="5">
        <v>1758.94</v>
      </c>
      <c r="I140" s="4"/>
      <c r="J140" s="4"/>
      <c r="K140" s="4"/>
    </row>
    <row r="141" spans="2:11" x14ac:dyDescent="0.2">
      <c r="B141" s="4" t="s">
        <v>1</v>
      </c>
      <c r="C141" s="4" t="s">
        <v>8</v>
      </c>
      <c r="D141" s="5">
        <v>1</v>
      </c>
      <c r="E141" s="5">
        <v>8</v>
      </c>
      <c r="F141" s="5">
        <v>13</v>
      </c>
      <c r="G141" s="5">
        <v>10</v>
      </c>
      <c r="H141" s="5">
        <v>1752.54</v>
      </c>
      <c r="I141" s="4"/>
      <c r="J141" s="4"/>
      <c r="K141" s="4"/>
    </row>
    <row r="142" spans="2:11" x14ac:dyDescent="0.2">
      <c r="B142" s="4" t="s">
        <v>1</v>
      </c>
      <c r="C142" s="4" t="s">
        <v>8</v>
      </c>
      <c r="D142" s="5">
        <v>1</v>
      </c>
      <c r="E142" s="5">
        <v>8</v>
      </c>
      <c r="F142" s="5">
        <v>13</v>
      </c>
      <c r="G142" s="5">
        <v>25</v>
      </c>
      <c r="H142" s="5">
        <v>1915.67</v>
      </c>
      <c r="I142" s="4"/>
      <c r="J142" s="4"/>
      <c r="K142" s="4"/>
    </row>
    <row r="143" spans="2:11" x14ac:dyDescent="0.2">
      <c r="B143" s="4" t="s">
        <v>1</v>
      </c>
      <c r="C143" s="4" t="s">
        <v>8</v>
      </c>
      <c r="D143" s="5">
        <v>1</v>
      </c>
      <c r="E143" s="5">
        <v>8</v>
      </c>
      <c r="F143" s="5">
        <v>13</v>
      </c>
      <c r="G143" s="5">
        <v>50</v>
      </c>
      <c r="H143" s="5">
        <v>2160.71</v>
      </c>
      <c r="I143" s="4"/>
      <c r="J143" s="4"/>
      <c r="K143" s="4"/>
    </row>
    <row r="144" spans="2:11" x14ac:dyDescent="0.2">
      <c r="B144" s="4" t="s">
        <v>1</v>
      </c>
      <c r="C144" s="4" t="s">
        <v>8</v>
      </c>
      <c r="D144" s="5">
        <v>1</v>
      </c>
      <c r="E144" s="5">
        <v>8</v>
      </c>
      <c r="F144" s="5">
        <v>13</v>
      </c>
      <c r="G144" s="5">
        <v>75</v>
      </c>
      <c r="H144" s="5">
        <v>2422.98</v>
      </c>
      <c r="I144" s="4"/>
      <c r="J144" s="4"/>
      <c r="K144" s="4"/>
    </row>
    <row r="145" spans="2:11" x14ac:dyDescent="0.2">
      <c r="B145" s="4" t="s">
        <v>1</v>
      </c>
      <c r="C145" s="4" t="s">
        <v>8</v>
      </c>
      <c r="D145" s="5">
        <v>1</v>
      </c>
      <c r="E145" s="5">
        <v>8</v>
      </c>
      <c r="F145" s="5">
        <v>13</v>
      </c>
      <c r="G145" s="5">
        <v>100</v>
      </c>
      <c r="H145" s="5">
        <v>2601.42</v>
      </c>
      <c r="I145" s="4"/>
      <c r="J145" s="4"/>
      <c r="K145" s="4"/>
    </row>
    <row r="146" spans="2:11" x14ac:dyDescent="0.2">
      <c r="B146" s="9"/>
      <c r="C146" s="9" t="s">
        <v>8</v>
      </c>
      <c r="D146" s="8">
        <v>1</v>
      </c>
      <c r="E146" s="8">
        <v>8</v>
      </c>
      <c r="F146" s="8">
        <v>21</v>
      </c>
      <c r="G146" s="8">
        <v>5</v>
      </c>
      <c r="H146" s="8">
        <v>1883.86</v>
      </c>
      <c r="I146" s="9"/>
      <c r="J146" s="9"/>
      <c r="K146" s="9"/>
    </row>
    <row r="147" spans="2:11" x14ac:dyDescent="0.2">
      <c r="B147" s="9"/>
      <c r="C147" s="9" t="s">
        <v>8</v>
      </c>
      <c r="D147" s="8">
        <v>1</v>
      </c>
      <c r="E147" s="8">
        <v>8</v>
      </c>
      <c r="F147" s="8">
        <v>21</v>
      </c>
      <c r="G147" s="8">
        <v>10</v>
      </c>
      <c r="H147" s="8">
        <v>2003.24</v>
      </c>
      <c r="I147" s="9"/>
      <c r="J147" s="9"/>
      <c r="K147" s="9"/>
    </row>
    <row r="148" spans="2:11" x14ac:dyDescent="0.2">
      <c r="B148" s="9"/>
      <c r="C148" s="9" t="s">
        <v>8</v>
      </c>
      <c r="D148" s="8">
        <v>1</v>
      </c>
      <c r="E148" s="8">
        <v>8</v>
      </c>
      <c r="F148" s="8">
        <v>21</v>
      </c>
      <c r="G148" s="8">
        <v>25</v>
      </c>
      <c r="H148" s="8">
        <v>2250.12</v>
      </c>
      <c r="I148" s="9"/>
      <c r="J148" s="9"/>
      <c r="K148" s="9"/>
    </row>
    <row r="149" spans="2:11" x14ac:dyDescent="0.2">
      <c r="B149" s="9"/>
      <c r="C149" s="9" t="s">
        <v>8</v>
      </c>
      <c r="D149" s="8">
        <v>1</v>
      </c>
      <c r="E149" s="8">
        <v>8</v>
      </c>
      <c r="F149" s="8">
        <v>21</v>
      </c>
      <c r="G149" s="8">
        <v>50</v>
      </c>
      <c r="H149" s="8">
        <v>2113.36</v>
      </c>
      <c r="I149" s="9"/>
      <c r="J149" s="9"/>
      <c r="K149" s="9"/>
    </row>
    <row r="150" spans="2:11" x14ac:dyDescent="0.2">
      <c r="B150" s="9"/>
      <c r="C150" s="9" t="s">
        <v>8</v>
      </c>
      <c r="D150" s="8">
        <v>1</v>
      </c>
      <c r="E150" s="8">
        <v>8</v>
      </c>
      <c r="F150" s="8">
        <v>21</v>
      </c>
      <c r="G150" s="8">
        <v>75</v>
      </c>
      <c r="H150" s="8">
        <v>2093.06</v>
      </c>
      <c r="I150" s="9"/>
      <c r="J150" s="9"/>
      <c r="K150" s="9"/>
    </row>
    <row r="151" spans="2:11" x14ac:dyDescent="0.2">
      <c r="B151" s="9"/>
      <c r="C151" s="9" t="s">
        <v>8</v>
      </c>
      <c r="D151" s="8">
        <v>1</v>
      </c>
      <c r="E151" s="8">
        <v>8</v>
      </c>
      <c r="F151" s="8">
        <v>21</v>
      </c>
      <c r="G151" s="8">
        <v>100</v>
      </c>
      <c r="H151" s="8">
        <v>1989.32</v>
      </c>
      <c r="I151" s="9"/>
      <c r="J151" s="9"/>
      <c r="K151" s="9"/>
    </row>
  </sheetData>
  <autoFilter ref="B2:K145" xr:uid="{CBFA5698-3AAB-D94F-8BFB-90A47A386B1D}"/>
  <sortState xmlns:xlrd2="http://schemas.microsoft.com/office/spreadsheetml/2017/richdata2" ref="B3:H145">
    <sortCondition ref="B9:B145"/>
    <sortCondition ref="E9:E145"/>
    <sortCondition ref="F9:F145"/>
    <sortCondition ref="G9:G14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sheetPr filterMode="1"/>
  <dimension ref="A1:N289"/>
  <sheetViews>
    <sheetView workbookViewId="0">
      <pane ySplit="1" topLeftCell="A11" activePane="bottomLeft" state="frozen"/>
      <selection pane="bottomLeft" activeCell="E66" sqref="E66:E68"/>
    </sheetView>
  </sheetViews>
  <sheetFormatPr baseColWidth="10" defaultRowHeight="16" x14ac:dyDescent="0.2"/>
  <cols>
    <col min="1" max="1" width="9.33203125" style="41" customWidth="1"/>
    <col min="2" max="2" width="11.1640625" style="41" customWidth="1"/>
    <col min="3" max="3" width="11.83203125" style="1" customWidth="1"/>
    <col min="4" max="4" width="12.1640625" customWidth="1"/>
    <col min="5" max="5" width="47.6640625" customWidth="1"/>
    <col min="6" max="6" width="17.5" customWidth="1"/>
    <col min="7" max="9" width="17.5" style="1" customWidth="1"/>
    <col min="10" max="10" width="13" customWidth="1"/>
    <col min="11" max="11" width="11.5" customWidth="1"/>
    <col min="12" max="12" width="17.1640625" customWidth="1"/>
    <col min="13" max="13" width="18.5" customWidth="1"/>
    <col min="14" max="14" width="15.6640625" customWidth="1"/>
  </cols>
  <sheetData>
    <row r="1" spans="1:14" s="33" customFormat="1" x14ac:dyDescent="0.2">
      <c r="A1" s="48" t="s">
        <v>613</v>
      </c>
      <c r="B1" s="48" t="s">
        <v>614</v>
      </c>
      <c r="C1" s="49" t="s">
        <v>605</v>
      </c>
      <c r="D1" s="50" t="s">
        <v>606</v>
      </c>
      <c r="E1" s="50" t="s">
        <v>607</v>
      </c>
      <c r="F1" s="50"/>
      <c r="G1" s="49" t="s">
        <v>26</v>
      </c>
      <c r="H1" s="49" t="s">
        <v>27</v>
      </c>
      <c r="I1" s="49" t="s">
        <v>33</v>
      </c>
      <c r="J1" s="50" t="s">
        <v>608</v>
      </c>
      <c r="K1" s="50" t="s">
        <v>609</v>
      </c>
      <c r="L1" s="50" t="s">
        <v>610</v>
      </c>
      <c r="M1" s="50" t="s">
        <v>611</v>
      </c>
      <c r="N1" s="50" t="s">
        <v>612</v>
      </c>
    </row>
    <row r="2" spans="1:14" hidden="1" x14ac:dyDescent="0.2">
      <c r="A2" s="51">
        <v>286</v>
      </c>
      <c r="B2" s="51">
        <v>1</v>
      </c>
      <c r="C2" s="52">
        <v>20240904</v>
      </c>
      <c r="D2" s="53" t="s">
        <v>47</v>
      </c>
      <c r="E2" s="53" t="s">
        <v>599</v>
      </c>
      <c r="F2" s="53" t="s">
        <v>615</v>
      </c>
      <c r="G2" s="52" t="str">
        <f>MID(E2,19,3)</f>
        <v>mc8</v>
      </c>
      <c r="H2" s="52" t="str">
        <f>MID(E2,22,4)</f>
        <v>_w44</v>
      </c>
      <c r="I2" s="52" t="str">
        <f>MID(E2,26,4)</f>
        <v>_v25</v>
      </c>
      <c r="J2" s="53" t="s">
        <v>600</v>
      </c>
      <c r="K2" s="53">
        <v>50</v>
      </c>
      <c r="L2" s="53">
        <v>7.1337063707627102E-2</v>
      </c>
      <c r="M2" s="53">
        <v>1.9607843137254902E-2</v>
      </c>
      <c r="N2" s="53">
        <v>11878</v>
      </c>
    </row>
    <row r="3" spans="1:14" hidden="1" x14ac:dyDescent="0.2">
      <c r="A3" s="55">
        <v>168</v>
      </c>
      <c r="B3" s="55">
        <v>2</v>
      </c>
      <c r="C3" s="56">
        <v>20240904</v>
      </c>
      <c r="D3" s="57" t="s">
        <v>47</v>
      </c>
      <c r="E3" s="57" t="s">
        <v>379</v>
      </c>
      <c r="F3" s="53" t="s">
        <v>618</v>
      </c>
      <c r="G3" s="37" t="str">
        <f>MID(E3,19,3)</f>
        <v>mc5</v>
      </c>
      <c r="H3" s="35" t="str">
        <f>MID(E3,22,4)</f>
        <v>_w44</v>
      </c>
      <c r="I3" s="35" t="str">
        <f>MID(E3,26,4)</f>
        <v>_v25</v>
      </c>
      <c r="J3" s="36" t="s">
        <v>380</v>
      </c>
      <c r="K3" s="36">
        <v>50</v>
      </c>
      <c r="L3" s="36">
        <v>6.8874514067210596E-2</v>
      </c>
      <c r="M3" s="36">
        <v>1.9607843137254902E-2</v>
      </c>
      <c r="N3" s="36">
        <v>12471</v>
      </c>
    </row>
    <row r="4" spans="1:14" hidden="1" x14ac:dyDescent="0.2">
      <c r="A4" s="46">
        <v>158</v>
      </c>
      <c r="B4" s="46">
        <v>3</v>
      </c>
      <c r="C4" s="37">
        <v>20240904</v>
      </c>
      <c r="D4" s="36" t="s">
        <v>47</v>
      </c>
      <c r="E4" s="36" t="s">
        <v>359</v>
      </c>
      <c r="F4" s="53" t="s">
        <v>622</v>
      </c>
      <c r="G4" s="37" t="str">
        <f>MID(E4,19,3)</f>
        <v>mc5</v>
      </c>
      <c r="H4" s="37" t="str">
        <f>MID(E4,22,4)</f>
        <v>_w21</v>
      </c>
      <c r="I4" s="37" t="str">
        <f>MID(E4,26,4)</f>
        <v>_v25</v>
      </c>
      <c r="J4" s="36" t="s">
        <v>360</v>
      </c>
      <c r="K4" s="36">
        <v>50</v>
      </c>
      <c r="L4" s="36">
        <v>6.7323571875545093E-2</v>
      </c>
      <c r="M4" s="36">
        <v>1.9607843137254902E-2</v>
      </c>
      <c r="N4" s="36">
        <v>12471</v>
      </c>
    </row>
    <row r="5" spans="1:14" hidden="1" x14ac:dyDescent="0.2">
      <c r="A5" s="55">
        <v>119</v>
      </c>
      <c r="B5" s="55">
        <v>5</v>
      </c>
      <c r="C5" s="56">
        <v>20240904</v>
      </c>
      <c r="D5" s="57" t="s">
        <v>47</v>
      </c>
      <c r="E5" s="57" t="s">
        <v>281</v>
      </c>
      <c r="F5" s="53" t="s">
        <v>617</v>
      </c>
      <c r="G5" s="35" t="str">
        <f>MID(E5,19,3)</f>
        <v>mc3</v>
      </c>
      <c r="H5" s="35" t="str">
        <f>MID(E5,22,4)</f>
        <v>_w44</v>
      </c>
      <c r="I5" s="35" t="str">
        <f>MID(E5,26,4)</f>
        <v>_v25</v>
      </c>
      <c r="J5" s="34" t="s">
        <v>282</v>
      </c>
      <c r="K5" s="34">
        <v>50</v>
      </c>
      <c r="L5" s="34">
        <v>6.5434045317234193E-2</v>
      </c>
      <c r="M5" s="34">
        <v>1.9607843137254902E-2</v>
      </c>
      <c r="N5" s="34">
        <v>13173</v>
      </c>
    </row>
    <row r="6" spans="1:14" s="33" customFormat="1" hidden="1" x14ac:dyDescent="0.2">
      <c r="A6" s="46">
        <v>49</v>
      </c>
      <c r="B6" s="46">
        <v>9</v>
      </c>
      <c r="C6" s="37">
        <v>20240904</v>
      </c>
      <c r="D6" s="36" t="s">
        <v>47</v>
      </c>
      <c r="E6" s="36" t="s">
        <v>143</v>
      </c>
      <c r="F6" s="53" t="s">
        <v>625</v>
      </c>
      <c r="G6" s="37" t="str">
        <f>MID(E6,19,3)</f>
        <v>mc8</v>
      </c>
      <c r="H6" s="37" t="str">
        <f>MID(E6,22,4)</f>
        <v>_w44</v>
      </c>
      <c r="I6" s="37" t="str">
        <f>MID(E6,26,4)</f>
        <v>_v50</v>
      </c>
      <c r="J6" s="36" t="s">
        <v>144</v>
      </c>
      <c r="K6" s="36">
        <v>50</v>
      </c>
      <c r="L6" s="36">
        <v>6.3044507834362898E-2</v>
      </c>
      <c r="M6" s="36">
        <v>1.9607843137254902E-2</v>
      </c>
      <c r="N6" s="36">
        <v>11878</v>
      </c>
    </row>
    <row r="7" spans="1:14" hidden="1" x14ac:dyDescent="0.2">
      <c r="A7" s="46">
        <v>231</v>
      </c>
      <c r="B7" s="46">
        <v>10</v>
      </c>
      <c r="C7" s="37">
        <v>20240904</v>
      </c>
      <c r="D7" s="36" t="s">
        <v>47</v>
      </c>
      <c r="E7" s="36" t="s">
        <v>497</v>
      </c>
      <c r="F7" s="53" t="s">
        <v>621</v>
      </c>
      <c r="G7" s="37" t="str">
        <f>MID(E7,19,3)</f>
        <v>mc8</v>
      </c>
      <c r="H7" s="37" t="str">
        <f>MID(E7,22,4)</f>
        <v>_w8_</v>
      </c>
      <c r="I7" s="37" t="str">
        <f>MID(E7,26,4)</f>
        <v>v25_</v>
      </c>
      <c r="J7" s="36" t="s">
        <v>498</v>
      </c>
      <c r="K7" s="36">
        <v>50</v>
      </c>
      <c r="L7" s="36">
        <v>6.2636113170609894E-2</v>
      </c>
      <c r="M7" s="36">
        <v>1.9607843137254902E-2</v>
      </c>
      <c r="N7" s="36">
        <v>11878</v>
      </c>
    </row>
    <row r="8" spans="1:14" hidden="1" x14ac:dyDescent="0.2">
      <c r="A8" s="55">
        <v>235</v>
      </c>
      <c r="B8" s="55">
        <v>14</v>
      </c>
      <c r="C8" s="56">
        <v>20240904</v>
      </c>
      <c r="D8" s="57" t="s">
        <v>47</v>
      </c>
      <c r="E8" s="57" t="s">
        <v>505</v>
      </c>
      <c r="F8" s="53" t="s">
        <v>616</v>
      </c>
      <c r="G8" s="37" t="str">
        <f>MID(E8,19,3)</f>
        <v>mc1</v>
      </c>
      <c r="H8" s="35" t="str">
        <f>MID(E8,22,4)</f>
        <v>_w44</v>
      </c>
      <c r="I8" s="35" t="str">
        <f>MID(E8,26,4)</f>
        <v>_v25</v>
      </c>
      <c r="J8" t="s">
        <v>506</v>
      </c>
      <c r="K8">
        <v>50</v>
      </c>
      <c r="L8">
        <v>6.0451425810867598E-2</v>
      </c>
      <c r="M8">
        <v>1.9607843137254902E-2</v>
      </c>
      <c r="N8" s="54">
        <v>15030</v>
      </c>
    </row>
    <row r="9" spans="1:14" hidden="1" x14ac:dyDescent="0.2">
      <c r="A9" s="41">
        <v>203</v>
      </c>
      <c r="B9" s="41">
        <v>19</v>
      </c>
      <c r="C9" s="1">
        <v>20240904</v>
      </c>
      <c r="D9" t="s">
        <v>47</v>
      </c>
      <c r="E9" t="s">
        <v>445</v>
      </c>
      <c r="F9" s="53" t="s">
        <v>624</v>
      </c>
      <c r="G9" s="37" t="str">
        <f>MID(E9,19,3)</f>
        <v>mc1</v>
      </c>
      <c r="H9" s="37" t="str">
        <f>MID(E9,22,4)</f>
        <v>_w44</v>
      </c>
      <c r="I9" s="37" t="str">
        <f>MID(E9,26,4)</f>
        <v>_v5_</v>
      </c>
      <c r="J9" t="s">
        <v>446</v>
      </c>
      <c r="K9">
        <v>50</v>
      </c>
      <c r="L9">
        <v>5.7959442435302003E-2</v>
      </c>
      <c r="M9">
        <v>1.9607843137254902E-2</v>
      </c>
      <c r="N9">
        <v>15030</v>
      </c>
    </row>
    <row r="10" spans="1:14" hidden="1" x14ac:dyDescent="0.2">
      <c r="A10" s="41">
        <v>113</v>
      </c>
      <c r="B10" s="41">
        <v>20</v>
      </c>
      <c r="C10" s="1">
        <v>20240904</v>
      </c>
      <c r="D10" t="s">
        <v>47</v>
      </c>
      <c r="E10" t="s">
        <v>270</v>
      </c>
      <c r="F10" s="53" t="s">
        <v>620</v>
      </c>
      <c r="G10" s="37" t="str">
        <f>MID(E10,19,3)</f>
        <v>mc5</v>
      </c>
      <c r="H10" s="37" t="str">
        <f>MID(E10,22,4)</f>
        <v>_w5_</v>
      </c>
      <c r="I10" s="37" t="str">
        <f>MID(E10,26,4)</f>
        <v>v25_</v>
      </c>
      <c r="J10" t="s">
        <v>271</v>
      </c>
      <c r="K10">
        <v>50</v>
      </c>
      <c r="L10">
        <v>5.7728629105981297E-2</v>
      </c>
      <c r="M10">
        <v>1.9607843137254902E-2</v>
      </c>
      <c r="N10">
        <v>12471</v>
      </c>
    </row>
    <row r="11" spans="1:14" x14ac:dyDescent="0.2">
      <c r="A11" s="43">
        <v>40</v>
      </c>
      <c r="B11" s="47">
        <v>46</v>
      </c>
      <c r="C11" s="44">
        <v>20240904</v>
      </c>
      <c r="D11" s="45" t="s">
        <v>47</v>
      </c>
      <c r="E11" s="45" t="s">
        <v>125</v>
      </c>
      <c r="F11" s="53" t="s">
        <v>628</v>
      </c>
      <c r="G11" s="37" t="str">
        <f>MID(E11,19,3)</f>
        <v>mc8</v>
      </c>
      <c r="H11" s="37" t="str">
        <f>MID(E11,22,4)</f>
        <v>_w13</v>
      </c>
      <c r="I11" s="37" t="str">
        <f>MID(E11,26,4)</f>
        <v>_v5_</v>
      </c>
      <c r="J11" s="45" t="s">
        <v>126</v>
      </c>
      <c r="K11" s="45">
        <v>50</v>
      </c>
      <c r="L11" s="45">
        <v>4.9696486726275503E-2</v>
      </c>
      <c r="M11" s="45">
        <v>1.9607843137254902E-2</v>
      </c>
      <c r="N11" s="45">
        <v>11878</v>
      </c>
    </row>
    <row r="12" spans="1:14" hidden="1" x14ac:dyDescent="0.2">
      <c r="A12" s="58">
        <v>38</v>
      </c>
      <c r="B12" s="58">
        <v>30</v>
      </c>
      <c r="C12" s="59">
        <v>20240904</v>
      </c>
      <c r="D12" s="54" t="s">
        <v>47</v>
      </c>
      <c r="E12" s="54" t="s">
        <v>121</v>
      </c>
      <c r="F12" s="54" t="s">
        <v>626</v>
      </c>
      <c r="G12" s="37" t="str">
        <f>MID(E12,19,3)</f>
        <v>mc8</v>
      </c>
      <c r="H12" s="37" t="str">
        <f>MID(E12,22,4)</f>
        <v>_w44</v>
      </c>
      <c r="I12" s="37" t="str">
        <f>MID(E12,26,4)</f>
        <v>_v75</v>
      </c>
      <c r="J12" t="s">
        <v>122</v>
      </c>
      <c r="K12">
        <v>50</v>
      </c>
      <c r="L12">
        <v>5.3259159986866499E-2</v>
      </c>
      <c r="M12">
        <v>1.9607843137254902E-2</v>
      </c>
      <c r="N12">
        <v>11878</v>
      </c>
    </row>
    <row r="13" spans="1:14" hidden="1" x14ac:dyDescent="0.2">
      <c r="A13" s="58">
        <v>256</v>
      </c>
      <c r="B13" s="58">
        <v>174</v>
      </c>
      <c r="C13" s="59">
        <v>20240904</v>
      </c>
      <c r="D13" s="54" t="s">
        <v>47</v>
      </c>
      <c r="E13" s="54" t="s">
        <v>544</v>
      </c>
      <c r="F13" s="54" t="s">
        <v>627</v>
      </c>
      <c r="G13" s="37" t="str">
        <f>MID(E13,19,3)</f>
        <v>mc1</v>
      </c>
      <c r="H13" s="37" t="str">
        <f>MID(E13,22,4)</f>
        <v>_w8_</v>
      </c>
      <c r="I13" s="37" t="str">
        <f>MID(E13,26,4)</f>
        <v>v100</v>
      </c>
      <c r="J13" t="s">
        <v>545</v>
      </c>
      <c r="K13">
        <v>50</v>
      </c>
      <c r="L13">
        <v>3.2919402315126099E-2</v>
      </c>
      <c r="M13">
        <v>1.9607843137254902E-2</v>
      </c>
      <c r="N13">
        <v>15030</v>
      </c>
    </row>
    <row r="14" spans="1:14" hidden="1" x14ac:dyDescent="0.2">
      <c r="A14" s="46">
        <v>27</v>
      </c>
      <c r="B14" s="46">
        <v>4</v>
      </c>
      <c r="C14" s="37">
        <v>20240904</v>
      </c>
      <c r="D14" s="36" t="s">
        <v>47</v>
      </c>
      <c r="E14" s="36" t="s">
        <v>99</v>
      </c>
      <c r="G14" s="37" t="str">
        <f>MID(E14,19,3)</f>
        <v>mc8</v>
      </c>
      <c r="H14" s="37" t="str">
        <f>MID(E14,22,4)</f>
        <v>_w21</v>
      </c>
      <c r="I14" s="37" t="str">
        <f>MID(E14,26,4)</f>
        <v>_v25</v>
      </c>
      <c r="J14" s="36" t="s">
        <v>100</v>
      </c>
      <c r="K14" s="36">
        <v>50</v>
      </c>
      <c r="L14" s="36">
        <v>6.7179576605041896E-2</v>
      </c>
      <c r="M14" s="36">
        <v>1.9607843137254902E-2</v>
      </c>
      <c r="N14" s="36">
        <v>11878</v>
      </c>
    </row>
    <row r="15" spans="1:14" hidden="1" x14ac:dyDescent="0.2">
      <c r="A15" s="46">
        <v>253</v>
      </c>
      <c r="B15" s="46">
        <v>6</v>
      </c>
      <c r="C15" s="37">
        <v>20240904</v>
      </c>
      <c r="D15" s="36" t="s">
        <v>47</v>
      </c>
      <c r="E15" s="36" t="s">
        <v>539</v>
      </c>
      <c r="G15" s="37" t="str">
        <f>MID(E15,19,3)</f>
        <v>mc8</v>
      </c>
      <c r="H15" s="37" t="str">
        <f>MID(E15,22,4)</f>
        <v>_w13</v>
      </c>
      <c r="I15" s="37" t="str">
        <f>MID(E15,26,4)</f>
        <v>_v25</v>
      </c>
      <c r="J15" s="36" t="s">
        <v>504</v>
      </c>
      <c r="K15" s="36">
        <v>50</v>
      </c>
      <c r="L15" s="36">
        <v>6.4661042798744101E-2</v>
      </c>
      <c r="M15" s="36">
        <v>1.9607843137254902E-2</v>
      </c>
      <c r="N15" s="36">
        <v>11878</v>
      </c>
    </row>
    <row r="16" spans="1:14" hidden="1" x14ac:dyDescent="0.2">
      <c r="A16" s="46">
        <v>115</v>
      </c>
      <c r="B16" s="46">
        <v>7</v>
      </c>
      <c r="C16" s="37">
        <v>20240904</v>
      </c>
      <c r="D16" s="36" t="s">
        <v>47</v>
      </c>
      <c r="E16" s="36" t="s">
        <v>274</v>
      </c>
      <c r="G16" s="37" t="str">
        <f>MID(E16,19,3)</f>
        <v>mc3</v>
      </c>
      <c r="H16" s="37" t="str">
        <f>MID(E16,22,4)</f>
        <v>_w21</v>
      </c>
      <c r="I16" s="37" t="str">
        <f>MID(E16,26,4)</f>
        <v>_v25</v>
      </c>
      <c r="J16" s="36" t="s">
        <v>275</v>
      </c>
      <c r="K16" s="36">
        <v>50</v>
      </c>
      <c r="L16" s="36">
        <v>6.4327694262486301E-2</v>
      </c>
      <c r="M16" s="36">
        <v>1.9607843137254902E-2</v>
      </c>
      <c r="N16" s="36">
        <v>13173</v>
      </c>
    </row>
    <row r="17" spans="1:14" hidden="1" x14ac:dyDescent="0.2">
      <c r="A17" s="46">
        <v>124</v>
      </c>
      <c r="B17" s="46">
        <v>8</v>
      </c>
      <c r="C17" s="37">
        <v>20240904</v>
      </c>
      <c r="D17" s="36" t="s">
        <v>47</v>
      </c>
      <c r="E17" s="36" t="s">
        <v>291</v>
      </c>
      <c r="G17" s="37" t="str">
        <f>MID(E17,19,3)</f>
        <v>mc5</v>
      </c>
      <c r="H17" s="37" t="str">
        <f>MID(E17,22,4)</f>
        <v>_w13</v>
      </c>
      <c r="I17" s="37" t="str">
        <f>MID(E17,26,4)</f>
        <v>_v25</v>
      </c>
      <c r="J17" s="36" t="s">
        <v>292</v>
      </c>
      <c r="K17" s="36">
        <v>50</v>
      </c>
      <c r="L17" s="36">
        <v>6.4095285192257601E-2</v>
      </c>
      <c r="M17" s="36">
        <v>1.9607843137254902E-2</v>
      </c>
      <c r="N17" s="36">
        <v>12471</v>
      </c>
    </row>
    <row r="18" spans="1:14" hidden="1" x14ac:dyDescent="0.2">
      <c r="A18" s="41">
        <v>176</v>
      </c>
      <c r="B18" s="41">
        <v>11</v>
      </c>
      <c r="C18" s="1">
        <v>20240904</v>
      </c>
      <c r="D18" t="s">
        <v>47</v>
      </c>
      <c r="E18" t="s">
        <v>394</v>
      </c>
      <c r="G18" s="37" t="str">
        <f>MID(E18,19,3)</f>
        <v>mc3</v>
      </c>
      <c r="H18" s="37" t="str">
        <f>MID(E18,22,4)</f>
        <v>_w13</v>
      </c>
      <c r="I18" s="37" t="str">
        <f>MID(E18,26,4)</f>
        <v>_v25</v>
      </c>
      <c r="J18" t="s">
        <v>395</v>
      </c>
      <c r="K18">
        <v>50</v>
      </c>
      <c r="L18">
        <v>6.1787462275651898E-2</v>
      </c>
      <c r="M18">
        <v>1.9607843137254902E-2</v>
      </c>
      <c r="N18">
        <v>13173</v>
      </c>
    </row>
    <row r="19" spans="1:14" hidden="1" x14ac:dyDescent="0.2">
      <c r="A19" s="41">
        <v>214</v>
      </c>
      <c r="B19" s="41">
        <v>12</v>
      </c>
      <c r="C19" s="1">
        <v>20240904</v>
      </c>
      <c r="D19" t="s">
        <v>47</v>
      </c>
      <c r="E19" t="s">
        <v>466</v>
      </c>
      <c r="G19" s="37" t="str">
        <f>MID(E19,19,3)</f>
        <v>mc5</v>
      </c>
      <c r="H19" s="37" t="str">
        <f>MID(E19,22,4)</f>
        <v>_w8_</v>
      </c>
      <c r="I19" s="37" t="str">
        <f>MID(E19,26,4)</f>
        <v>v25_</v>
      </c>
      <c r="J19" t="s">
        <v>467</v>
      </c>
      <c r="K19">
        <v>50</v>
      </c>
      <c r="L19">
        <v>6.13617324485249E-2</v>
      </c>
      <c r="M19">
        <v>1.9607843137254902E-2</v>
      </c>
      <c r="N19">
        <v>12471</v>
      </c>
    </row>
    <row r="20" spans="1:14" hidden="1" x14ac:dyDescent="0.2">
      <c r="A20" s="41">
        <v>91</v>
      </c>
      <c r="B20" s="41">
        <v>13</v>
      </c>
      <c r="C20" s="1">
        <v>20240904</v>
      </c>
      <c r="D20" t="s">
        <v>47</v>
      </c>
      <c r="E20" t="s">
        <v>227</v>
      </c>
      <c r="G20" s="37" t="str">
        <f>MID(E20,19,3)</f>
        <v>mc5</v>
      </c>
      <c r="H20" s="37" t="str">
        <f>MID(E20,22,4)</f>
        <v>_w44</v>
      </c>
      <c r="I20" s="37" t="str">
        <f>MID(E20,26,4)</f>
        <v>_v50</v>
      </c>
      <c r="J20" t="s">
        <v>228</v>
      </c>
      <c r="K20">
        <v>50</v>
      </c>
      <c r="L20">
        <v>6.0687835990908302E-2</v>
      </c>
      <c r="M20">
        <v>1.9607843137254902E-2</v>
      </c>
      <c r="N20">
        <v>12471</v>
      </c>
    </row>
    <row r="21" spans="1:14" hidden="1" x14ac:dyDescent="0.2">
      <c r="A21" s="41">
        <v>237</v>
      </c>
      <c r="B21" s="41">
        <v>15</v>
      </c>
      <c r="C21" s="1">
        <v>20240904</v>
      </c>
      <c r="D21" t="s">
        <v>47</v>
      </c>
      <c r="E21" t="s">
        <v>509</v>
      </c>
      <c r="G21" s="37" t="str">
        <f>MID(E21,19,3)</f>
        <v>mc1</v>
      </c>
      <c r="H21" s="37" t="str">
        <f>MID(E21,22,4)</f>
        <v>_w21</v>
      </c>
      <c r="I21" s="37" t="str">
        <f>MID(E21,26,4)</f>
        <v>_v25</v>
      </c>
      <c r="J21" t="s">
        <v>510</v>
      </c>
      <c r="K21">
        <v>50</v>
      </c>
      <c r="L21">
        <v>5.9301990644103901E-2</v>
      </c>
      <c r="M21">
        <v>1.9607843137254902E-2</v>
      </c>
      <c r="N21">
        <v>15030</v>
      </c>
    </row>
    <row r="22" spans="1:14" hidden="1" x14ac:dyDescent="0.2">
      <c r="A22" s="41">
        <v>209</v>
      </c>
      <c r="B22" s="41">
        <v>16</v>
      </c>
      <c r="C22" s="1">
        <v>20240904</v>
      </c>
      <c r="D22" t="s">
        <v>47</v>
      </c>
      <c r="E22" t="s">
        <v>457</v>
      </c>
      <c r="G22" s="37" t="str">
        <f>MID(E22,19,3)</f>
        <v>mc3</v>
      </c>
      <c r="H22" s="37" t="str">
        <f>MID(E22,22,4)</f>
        <v>_w44</v>
      </c>
      <c r="I22" s="37" t="str">
        <f>MID(E22,26,4)</f>
        <v>_v50</v>
      </c>
      <c r="J22" t="s">
        <v>458</v>
      </c>
      <c r="K22">
        <v>50</v>
      </c>
      <c r="L22">
        <v>5.85423008566524E-2</v>
      </c>
      <c r="M22">
        <v>1.9607843137254902E-2</v>
      </c>
      <c r="N22">
        <v>13173</v>
      </c>
    </row>
    <row r="23" spans="1:14" hidden="1" x14ac:dyDescent="0.2">
      <c r="A23" s="41">
        <v>233</v>
      </c>
      <c r="B23" s="41">
        <v>17</v>
      </c>
      <c r="C23" s="1">
        <v>20240904</v>
      </c>
      <c r="D23" t="s">
        <v>47</v>
      </c>
      <c r="E23" t="s">
        <v>501</v>
      </c>
      <c r="G23" s="37" t="str">
        <f>MID(E23,19,3)</f>
        <v>mc8</v>
      </c>
      <c r="H23" s="37" t="str">
        <f>MID(E23,22,4)</f>
        <v>_w21</v>
      </c>
      <c r="I23" s="37" t="str">
        <f>MID(E23,26,4)</f>
        <v>_v50</v>
      </c>
      <c r="J23" t="s">
        <v>502</v>
      </c>
      <c r="K23">
        <v>50</v>
      </c>
      <c r="L23">
        <v>5.8201655317007099E-2</v>
      </c>
      <c r="M23">
        <v>1.9607843137254902E-2</v>
      </c>
      <c r="N23">
        <v>11878</v>
      </c>
    </row>
    <row r="24" spans="1:14" hidden="1" x14ac:dyDescent="0.2">
      <c r="A24" s="41">
        <v>145</v>
      </c>
      <c r="B24" s="41">
        <v>18</v>
      </c>
      <c r="C24" s="1">
        <v>20240904</v>
      </c>
      <c r="D24" t="s">
        <v>47</v>
      </c>
      <c r="E24" t="s">
        <v>333</v>
      </c>
      <c r="G24" s="37" t="str">
        <f>MID(E24,19,3)</f>
        <v>mc3</v>
      </c>
      <c r="H24" s="37" t="str">
        <f>MID(E24,22,4)</f>
        <v>_w8_</v>
      </c>
      <c r="I24" s="37" t="str">
        <f>MID(E24,26,4)</f>
        <v>v25_</v>
      </c>
      <c r="J24" t="s">
        <v>334</v>
      </c>
      <c r="K24">
        <v>50</v>
      </c>
      <c r="L24">
        <v>5.8060191909517403E-2</v>
      </c>
      <c r="M24">
        <v>1.9607843137254902E-2</v>
      </c>
      <c r="N24">
        <v>13173</v>
      </c>
    </row>
    <row r="25" spans="1:14" hidden="1" x14ac:dyDescent="0.2">
      <c r="A25" s="41">
        <v>132</v>
      </c>
      <c r="B25" s="41">
        <v>21</v>
      </c>
      <c r="C25" s="1">
        <v>20240904</v>
      </c>
      <c r="D25" t="s">
        <v>47</v>
      </c>
      <c r="E25" t="s">
        <v>307</v>
      </c>
      <c r="G25" s="37" t="str">
        <f>MID(E25,19,3)</f>
        <v>mc8</v>
      </c>
      <c r="H25" s="37" t="str">
        <f>MID(E25,22,4)</f>
        <v>_w5_</v>
      </c>
      <c r="I25" s="37" t="str">
        <f>MID(E25,26,4)</f>
        <v>v25_</v>
      </c>
      <c r="J25" t="s">
        <v>308</v>
      </c>
      <c r="K25">
        <v>50</v>
      </c>
      <c r="L25">
        <v>5.7711210671931197E-2</v>
      </c>
      <c r="M25">
        <v>1.9607843137254902E-2</v>
      </c>
      <c r="N25">
        <v>11878</v>
      </c>
    </row>
    <row r="26" spans="1:14" hidden="1" x14ac:dyDescent="0.2">
      <c r="A26" s="41">
        <v>66</v>
      </c>
      <c r="B26" s="41">
        <v>22</v>
      </c>
      <c r="C26" s="1">
        <v>20240904</v>
      </c>
      <c r="D26" t="s">
        <v>47</v>
      </c>
      <c r="E26" t="s">
        <v>177</v>
      </c>
      <c r="G26" s="37" t="str">
        <f>MID(E26,19,3)</f>
        <v>mc1</v>
      </c>
      <c r="H26" s="37" t="str">
        <f>MID(E26,22,4)</f>
        <v>_w13</v>
      </c>
      <c r="I26" s="37" t="str">
        <f>MID(E26,26,4)</f>
        <v>_v25</v>
      </c>
      <c r="J26" t="s">
        <v>178</v>
      </c>
      <c r="K26">
        <v>50</v>
      </c>
      <c r="L26">
        <v>5.6909200774477503E-2</v>
      </c>
      <c r="M26">
        <v>1.9607843137254902E-2</v>
      </c>
      <c r="N26">
        <v>15030</v>
      </c>
    </row>
    <row r="27" spans="1:14" hidden="1" x14ac:dyDescent="0.2">
      <c r="A27" s="41">
        <v>93</v>
      </c>
      <c r="B27" s="41">
        <v>23</v>
      </c>
      <c r="C27" s="1">
        <v>20240904</v>
      </c>
      <c r="D27" t="s">
        <v>47</v>
      </c>
      <c r="E27" t="s">
        <v>231</v>
      </c>
      <c r="G27" s="37" t="str">
        <f>MID(E27,19,3)</f>
        <v>mc5</v>
      </c>
      <c r="H27" s="37" t="str">
        <f>MID(E27,22,4)</f>
        <v>_w21</v>
      </c>
      <c r="I27" s="37" t="str">
        <f>MID(E27,26,4)</f>
        <v>_v50</v>
      </c>
      <c r="J27" t="s">
        <v>232</v>
      </c>
      <c r="K27">
        <v>50</v>
      </c>
      <c r="L27">
        <v>5.6693778169330397E-2</v>
      </c>
      <c r="M27">
        <v>1.9607843137254902E-2</v>
      </c>
      <c r="N27">
        <v>12471</v>
      </c>
    </row>
    <row r="28" spans="1:14" hidden="1" x14ac:dyDescent="0.2">
      <c r="A28" s="41">
        <v>219</v>
      </c>
      <c r="B28" s="41">
        <v>24</v>
      </c>
      <c r="C28" s="1">
        <v>20240904</v>
      </c>
      <c r="D28" t="s">
        <v>47</v>
      </c>
      <c r="E28" t="s">
        <v>476</v>
      </c>
      <c r="G28" s="37" t="str">
        <f>MID(E28,19,3)</f>
        <v>mc3</v>
      </c>
      <c r="H28" s="37" t="str">
        <f>MID(E28,22,4)</f>
        <v>_w21</v>
      </c>
      <c r="I28" s="37" t="str">
        <f>MID(E28,26,4)</f>
        <v>_v50</v>
      </c>
      <c r="J28" t="s">
        <v>477</v>
      </c>
      <c r="K28">
        <v>50</v>
      </c>
      <c r="L28">
        <v>5.5470708793457002E-2</v>
      </c>
      <c r="M28">
        <v>1.9607843137254902E-2</v>
      </c>
      <c r="N28">
        <v>13173</v>
      </c>
    </row>
    <row r="29" spans="1:14" hidden="1" x14ac:dyDescent="0.2">
      <c r="A29" s="41">
        <v>30</v>
      </c>
      <c r="B29" s="41">
        <v>25</v>
      </c>
      <c r="C29" s="1">
        <v>20240904</v>
      </c>
      <c r="D29" t="s">
        <v>47</v>
      </c>
      <c r="E29" t="s">
        <v>105</v>
      </c>
      <c r="G29" s="37" t="str">
        <f>MID(E29,19,3)</f>
        <v>mc1</v>
      </c>
      <c r="H29" s="37" t="str">
        <f>MID(E29,22,4)</f>
        <v>_w44</v>
      </c>
      <c r="I29" s="37" t="str">
        <f>MID(E29,26,4)</f>
        <v>_v50</v>
      </c>
      <c r="J29" t="s">
        <v>106</v>
      </c>
      <c r="K29">
        <v>50</v>
      </c>
      <c r="L29">
        <v>5.5120616818550003E-2</v>
      </c>
      <c r="M29">
        <v>1.9607843137254902E-2</v>
      </c>
      <c r="N29">
        <v>15030</v>
      </c>
    </row>
    <row r="30" spans="1:14" hidden="1" x14ac:dyDescent="0.2">
      <c r="A30" s="41">
        <v>102</v>
      </c>
      <c r="B30" s="41">
        <v>26</v>
      </c>
      <c r="C30" s="1">
        <v>20240904</v>
      </c>
      <c r="D30" t="s">
        <v>47</v>
      </c>
      <c r="E30" t="s">
        <v>249</v>
      </c>
      <c r="G30" s="37" t="str">
        <f>MID(E30,19,3)</f>
        <v>mc3</v>
      </c>
      <c r="H30" s="37" t="str">
        <f>MID(E30,22,4)</f>
        <v>_w5_</v>
      </c>
      <c r="I30" s="37" t="str">
        <f>MID(E30,26,4)</f>
        <v>v25_</v>
      </c>
      <c r="J30" t="s">
        <v>164</v>
      </c>
      <c r="K30">
        <v>50</v>
      </c>
      <c r="L30">
        <v>5.4919330369756499E-2</v>
      </c>
      <c r="M30">
        <v>1.9607843137254902E-2</v>
      </c>
      <c r="N30">
        <v>13173</v>
      </c>
    </row>
    <row r="31" spans="1:14" hidden="1" x14ac:dyDescent="0.2">
      <c r="A31" s="41">
        <v>171</v>
      </c>
      <c r="B31" s="41">
        <v>27</v>
      </c>
      <c r="C31" s="1">
        <v>20240904</v>
      </c>
      <c r="D31" t="s">
        <v>47</v>
      </c>
      <c r="E31" t="s">
        <v>385</v>
      </c>
      <c r="G31" s="37" t="str">
        <f>MID(E31,19,3)</f>
        <v>mc5</v>
      </c>
      <c r="H31" s="37" t="str">
        <f>MID(E31,22,4)</f>
        <v>_w44</v>
      </c>
      <c r="I31" s="37" t="str">
        <f>MID(E31,26,4)</f>
        <v>_v5_</v>
      </c>
      <c r="J31" t="s">
        <v>386</v>
      </c>
      <c r="K31">
        <v>50</v>
      </c>
      <c r="L31">
        <v>5.4884868081384097E-2</v>
      </c>
      <c r="M31">
        <v>1.9607843137254902E-2</v>
      </c>
      <c r="N31">
        <v>12471</v>
      </c>
    </row>
    <row r="32" spans="1:14" hidden="1" x14ac:dyDescent="0.2">
      <c r="A32" s="41">
        <v>284</v>
      </c>
      <c r="B32" s="41">
        <v>28</v>
      </c>
      <c r="C32" s="1">
        <v>20240904</v>
      </c>
      <c r="D32" t="s">
        <v>47</v>
      </c>
      <c r="E32" t="s">
        <v>595</v>
      </c>
      <c r="G32" s="37" t="str">
        <f>MID(E32,19,3)</f>
        <v>mc1</v>
      </c>
      <c r="H32" s="37" t="str">
        <f>MID(E32,22,4)</f>
        <v>_w8_</v>
      </c>
      <c r="I32" s="37" t="str">
        <f>MID(E32,26,4)</f>
        <v>v25_</v>
      </c>
      <c r="J32" t="s">
        <v>596</v>
      </c>
      <c r="K32">
        <v>50</v>
      </c>
      <c r="L32">
        <v>5.4485596688695702E-2</v>
      </c>
      <c r="M32">
        <v>1.9607843137254902E-2</v>
      </c>
      <c r="N32">
        <v>15030</v>
      </c>
    </row>
    <row r="33" spans="1:14" hidden="1" x14ac:dyDescent="0.2">
      <c r="A33" s="41">
        <v>2</v>
      </c>
      <c r="B33" s="41">
        <v>29</v>
      </c>
      <c r="C33" s="1">
        <v>20240904</v>
      </c>
      <c r="D33" t="s">
        <v>47</v>
      </c>
      <c r="E33" t="s">
        <v>50</v>
      </c>
      <c r="G33" s="37" t="str">
        <f>MID(E33,19,3)</f>
        <v>mc8</v>
      </c>
      <c r="H33" s="37" t="str">
        <f>MID(E33,22,4)</f>
        <v>_w13</v>
      </c>
      <c r="I33" s="37" t="str">
        <f>MID(E33,26,4)</f>
        <v>_v50</v>
      </c>
      <c r="J33" t="s">
        <v>51</v>
      </c>
      <c r="K33">
        <v>50</v>
      </c>
      <c r="L33">
        <v>5.41827101117539E-2</v>
      </c>
      <c r="M33">
        <v>1.9607843137254902E-2</v>
      </c>
      <c r="N33">
        <v>11878</v>
      </c>
    </row>
    <row r="34" spans="1:14" hidden="1" x14ac:dyDescent="0.2">
      <c r="A34" s="41">
        <v>185</v>
      </c>
      <c r="B34" s="41">
        <v>31</v>
      </c>
      <c r="C34" s="1">
        <v>20240904</v>
      </c>
      <c r="D34" t="s">
        <v>47</v>
      </c>
      <c r="E34" t="s">
        <v>411</v>
      </c>
      <c r="G34" s="37" t="str">
        <f>MID(E34,19,3)</f>
        <v>mc3</v>
      </c>
      <c r="H34" s="37" t="str">
        <f>MID(E34,22,4)</f>
        <v>_w44</v>
      </c>
      <c r="I34" s="37" t="str">
        <f>MID(E34,26,4)</f>
        <v>_v5_</v>
      </c>
      <c r="J34" t="s">
        <v>412</v>
      </c>
      <c r="K34">
        <v>50</v>
      </c>
      <c r="L34">
        <v>5.3131049501275597E-2</v>
      </c>
      <c r="M34">
        <v>1.9607843137254902E-2</v>
      </c>
      <c r="N34">
        <v>13173</v>
      </c>
    </row>
    <row r="35" spans="1:14" hidden="1" x14ac:dyDescent="0.2">
      <c r="A35" s="41">
        <v>202</v>
      </c>
      <c r="B35" s="41">
        <v>32</v>
      </c>
      <c r="C35" s="1">
        <v>20240904</v>
      </c>
      <c r="D35" t="s">
        <v>47</v>
      </c>
      <c r="E35" t="s">
        <v>443</v>
      </c>
      <c r="G35" s="37" t="str">
        <f>MID(E35,19,3)</f>
        <v>mc5</v>
      </c>
      <c r="H35" s="37" t="str">
        <f>MID(E35,22,4)</f>
        <v>_w13</v>
      </c>
      <c r="I35" s="37" t="str">
        <f>MID(E35,26,4)</f>
        <v>_v50</v>
      </c>
      <c r="J35" t="s">
        <v>444</v>
      </c>
      <c r="K35">
        <v>50</v>
      </c>
      <c r="L35">
        <v>5.2979315134508403E-2</v>
      </c>
      <c r="M35">
        <v>1.9607843137254902E-2</v>
      </c>
      <c r="N35">
        <v>12471</v>
      </c>
    </row>
    <row r="36" spans="1:14" hidden="1" x14ac:dyDescent="0.2">
      <c r="A36" s="41">
        <v>130</v>
      </c>
      <c r="B36" s="41">
        <v>33</v>
      </c>
      <c r="C36" s="1">
        <v>20240904</v>
      </c>
      <c r="D36" t="s">
        <v>47</v>
      </c>
      <c r="E36" t="s">
        <v>303</v>
      </c>
      <c r="G36" s="37" t="str">
        <f>MID(E36,19,3)</f>
        <v>mc5</v>
      </c>
      <c r="H36" s="37" t="str">
        <f>MID(E36,22,4)</f>
        <v>_w44</v>
      </c>
      <c r="I36" s="37" t="str">
        <f>MID(E36,26,4)</f>
        <v>_v75</v>
      </c>
      <c r="J36" t="s">
        <v>304</v>
      </c>
      <c r="K36">
        <v>50</v>
      </c>
      <c r="L36">
        <v>5.2912243936972303E-2</v>
      </c>
      <c r="M36">
        <v>1.9607843137254902E-2</v>
      </c>
      <c r="N36">
        <v>12471</v>
      </c>
    </row>
    <row r="37" spans="1:14" hidden="1" x14ac:dyDescent="0.2">
      <c r="A37" s="41">
        <v>81</v>
      </c>
      <c r="B37" s="41">
        <v>34</v>
      </c>
      <c r="C37" s="1">
        <v>20240904</v>
      </c>
      <c r="D37" t="s">
        <v>47</v>
      </c>
      <c r="E37" t="s">
        <v>207</v>
      </c>
      <c r="G37" s="37" t="str">
        <f>MID(E37,19,3)</f>
        <v>mc3</v>
      </c>
      <c r="H37" s="37" t="str">
        <f>MID(E37,22,4)</f>
        <v>_w13</v>
      </c>
      <c r="I37" s="37" t="str">
        <f>MID(E37,26,4)</f>
        <v>_v50</v>
      </c>
      <c r="J37" t="s">
        <v>208</v>
      </c>
      <c r="K37">
        <v>50</v>
      </c>
      <c r="L37">
        <v>5.2858785065846702E-2</v>
      </c>
      <c r="M37">
        <v>1.9607843137254902E-2</v>
      </c>
      <c r="N37">
        <v>13173</v>
      </c>
    </row>
    <row r="38" spans="1:14" hidden="1" x14ac:dyDescent="0.2">
      <c r="A38" s="41">
        <v>19</v>
      </c>
      <c r="B38" s="41">
        <v>35</v>
      </c>
      <c r="C38" s="1">
        <v>20240904</v>
      </c>
      <c r="D38" t="s">
        <v>47</v>
      </c>
      <c r="E38" t="s">
        <v>83</v>
      </c>
      <c r="G38" s="37" t="str">
        <f>MID(E38,19,3)</f>
        <v>mc1</v>
      </c>
      <c r="H38" s="37" t="str">
        <f>MID(E38,22,4)</f>
        <v>_w21</v>
      </c>
      <c r="I38" s="37" t="str">
        <f>MID(E38,26,4)</f>
        <v>_v50</v>
      </c>
      <c r="J38" t="s">
        <v>84</v>
      </c>
      <c r="K38">
        <v>50</v>
      </c>
      <c r="L38">
        <v>5.1735331714468202E-2</v>
      </c>
      <c r="M38">
        <v>1.9607843137254902E-2</v>
      </c>
      <c r="N38">
        <v>15030</v>
      </c>
    </row>
    <row r="39" spans="1:14" hidden="1" x14ac:dyDescent="0.2">
      <c r="A39" s="41">
        <v>227</v>
      </c>
      <c r="B39" s="41">
        <v>36</v>
      </c>
      <c r="C39" s="1">
        <v>20240904</v>
      </c>
      <c r="D39" t="s">
        <v>47</v>
      </c>
      <c r="E39" t="s">
        <v>490</v>
      </c>
      <c r="F39" t="s">
        <v>619</v>
      </c>
      <c r="G39" s="37" t="str">
        <f>MID(E39,19,3)</f>
        <v>mc5</v>
      </c>
      <c r="H39" s="37" t="str">
        <f>MID(E39,22,4)</f>
        <v>_w3_</v>
      </c>
      <c r="I39" s="37" t="str">
        <f>MID(E39,26,4)</f>
        <v>v25_</v>
      </c>
      <c r="J39" t="s">
        <v>491</v>
      </c>
      <c r="K39">
        <v>50</v>
      </c>
      <c r="L39">
        <v>5.1561933358778698E-2</v>
      </c>
      <c r="M39">
        <v>1.9607843137254902E-2</v>
      </c>
      <c r="N39">
        <v>12471</v>
      </c>
    </row>
    <row r="40" spans="1:14" hidden="1" x14ac:dyDescent="0.2">
      <c r="A40" s="41">
        <v>56</v>
      </c>
      <c r="B40" s="41">
        <v>37</v>
      </c>
      <c r="C40" s="1">
        <v>20240904</v>
      </c>
      <c r="D40" t="s">
        <v>47</v>
      </c>
      <c r="E40" t="s">
        <v>157</v>
      </c>
      <c r="F40" t="s">
        <v>623</v>
      </c>
      <c r="G40" s="37" t="str">
        <f>MID(E40,19,3)</f>
        <v>mc8</v>
      </c>
      <c r="H40" s="37" t="str">
        <f>MID(E40,22,4)</f>
        <v>_w44</v>
      </c>
      <c r="I40" s="37" t="str">
        <f>MID(E40,26,4)</f>
        <v>_v10</v>
      </c>
      <c r="J40" t="s">
        <v>158</v>
      </c>
      <c r="K40">
        <v>50</v>
      </c>
      <c r="L40">
        <v>5.12358558818422E-2</v>
      </c>
      <c r="M40">
        <v>1.9607843137254902E-2</v>
      </c>
      <c r="N40">
        <v>11878</v>
      </c>
    </row>
    <row r="41" spans="1:14" hidden="1" x14ac:dyDescent="0.2">
      <c r="A41" s="41">
        <v>96</v>
      </c>
      <c r="B41" s="41">
        <v>38</v>
      </c>
      <c r="C41" s="1">
        <v>20240904</v>
      </c>
      <c r="D41" t="s">
        <v>47</v>
      </c>
      <c r="E41" t="s">
        <v>237</v>
      </c>
      <c r="G41" s="37" t="str">
        <f>MID(E41,19,3)</f>
        <v>mc1</v>
      </c>
      <c r="H41" s="37" t="str">
        <f>MID(E41,22,4)</f>
        <v>_w5_</v>
      </c>
      <c r="I41" s="37" t="str">
        <f>MID(E41,26,4)</f>
        <v>v25_</v>
      </c>
      <c r="J41" t="s">
        <v>238</v>
      </c>
      <c r="K41">
        <v>50</v>
      </c>
      <c r="L41">
        <v>5.1086507091382398E-2</v>
      </c>
      <c r="M41">
        <v>1.9607843137254902E-2</v>
      </c>
      <c r="N41">
        <v>15030</v>
      </c>
    </row>
    <row r="42" spans="1:14" hidden="1" x14ac:dyDescent="0.2">
      <c r="A42" s="41">
        <v>248</v>
      </c>
      <c r="B42" s="41">
        <v>39</v>
      </c>
      <c r="C42" s="1">
        <v>20240904</v>
      </c>
      <c r="D42" t="s">
        <v>47</v>
      </c>
      <c r="E42" t="s">
        <v>530</v>
      </c>
      <c r="G42" s="37" t="str">
        <f>MID(E42,19,3)</f>
        <v>mc5</v>
      </c>
      <c r="H42" s="37" t="str">
        <f>MID(E42,22,4)</f>
        <v>_w13</v>
      </c>
      <c r="I42" s="37" t="str">
        <f>MID(E42,26,4)</f>
        <v>_v5_</v>
      </c>
      <c r="J42" t="s">
        <v>378</v>
      </c>
      <c r="K42">
        <v>50</v>
      </c>
      <c r="L42">
        <v>5.0679100048117098E-2</v>
      </c>
      <c r="M42">
        <v>1.9607843137254902E-2</v>
      </c>
      <c r="N42">
        <v>12471</v>
      </c>
    </row>
    <row r="43" spans="1:14" hidden="1" x14ac:dyDescent="0.2">
      <c r="A43" s="41">
        <v>144</v>
      </c>
      <c r="B43" s="41">
        <v>40</v>
      </c>
      <c r="C43" s="1">
        <v>20240904</v>
      </c>
      <c r="D43" t="s">
        <v>47</v>
      </c>
      <c r="E43" t="s">
        <v>331</v>
      </c>
      <c r="G43" s="37" t="str">
        <f>MID(E43,19,3)</f>
        <v>mc3</v>
      </c>
      <c r="H43" s="37" t="str">
        <f>MID(E43,22,4)</f>
        <v>_w44</v>
      </c>
      <c r="I43" s="37" t="str">
        <f>MID(E43,26,4)</f>
        <v>_v75</v>
      </c>
      <c r="J43" t="s">
        <v>332</v>
      </c>
      <c r="K43">
        <v>50</v>
      </c>
      <c r="L43">
        <v>5.0628849811546597E-2</v>
      </c>
      <c r="M43">
        <v>1.9607843137254902E-2</v>
      </c>
      <c r="N43">
        <v>13173</v>
      </c>
    </row>
    <row r="44" spans="1:14" hidden="1" x14ac:dyDescent="0.2">
      <c r="A44" s="41">
        <v>267</v>
      </c>
      <c r="B44" s="41">
        <v>41</v>
      </c>
      <c r="C44" s="1">
        <v>20240904</v>
      </c>
      <c r="D44" t="s">
        <v>47</v>
      </c>
      <c r="E44" t="s">
        <v>565</v>
      </c>
      <c r="G44" s="37" t="str">
        <f>MID(E44,19,3)</f>
        <v>mc1</v>
      </c>
      <c r="H44" s="37" t="str">
        <f>MID(E44,22,4)</f>
        <v>_w13</v>
      </c>
      <c r="I44" s="37" t="str">
        <f>MID(E44,26,4)</f>
        <v>_v50</v>
      </c>
      <c r="J44" t="s">
        <v>566</v>
      </c>
      <c r="K44">
        <v>50</v>
      </c>
      <c r="L44">
        <v>5.0336984240402602E-2</v>
      </c>
      <c r="M44">
        <v>1.9607843137254902E-2</v>
      </c>
      <c r="N44">
        <v>15030</v>
      </c>
    </row>
    <row r="45" spans="1:14" hidden="1" x14ac:dyDescent="0.2">
      <c r="A45" s="41">
        <v>105</v>
      </c>
      <c r="B45" s="41">
        <v>42</v>
      </c>
      <c r="C45" s="1">
        <v>20240904</v>
      </c>
      <c r="D45" t="s">
        <v>47</v>
      </c>
      <c r="E45" t="s">
        <v>254</v>
      </c>
      <c r="G45" s="37" t="str">
        <f>MID(E45,19,3)</f>
        <v>mc8</v>
      </c>
      <c r="H45" s="37" t="str">
        <f>MID(E45,22,4)</f>
        <v>_w3_</v>
      </c>
      <c r="I45" s="37" t="str">
        <f>MID(E45,26,4)</f>
        <v>v5_e</v>
      </c>
      <c r="J45" t="s">
        <v>255</v>
      </c>
      <c r="K45">
        <v>50</v>
      </c>
      <c r="L45">
        <v>5.03134411325303E-2</v>
      </c>
      <c r="M45">
        <v>1.9607843137254902E-2</v>
      </c>
      <c r="N45">
        <v>11878</v>
      </c>
    </row>
    <row r="46" spans="1:14" hidden="1" x14ac:dyDescent="0.2">
      <c r="A46" s="41">
        <v>213</v>
      </c>
      <c r="B46" s="41">
        <v>43</v>
      </c>
      <c r="C46" s="1">
        <v>20240904</v>
      </c>
      <c r="D46" t="s">
        <v>47</v>
      </c>
      <c r="E46" t="s">
        <v>465</v>
      </c>
      <c r="G46" s="37" t="str">
        <f>MID(E46,19,3)</f>
        <v>mc8</v>
      </c>
      <c r="H46" s="37" t="str">
        <f>MID(E46,22,4)</f>
        <v>_w3_</v>
      </c>
      <c r="I46" s="37" t="str">
        <f>MID(E46,26,4)</f>
        <v>v25_</v>
      </c>
      <c r="J46" t="s">
        <v>407</v>
      </c>
      <c r="K46">
        <v>50</v>
      </c>
      <c r="L46">
        <v>5.0006125156711899E-2</v>
      </c>
      <c r="M46">
        <v>1.9607843137254902E-2</v>
      </c>
      <c r="N46">
        <v>11878</v>
      </c>
    </row>
    <row r="47" spans="1:14" hidden="1" x14ac:dyDescent="0.2">
      <c r="A47" s="41">
        <v>126</v>
      </c>
      <c r="B47" s="41">
        <v>44</v>
      </c>
      <c r="C47" s="1">
        <v>20240904</v>
      </c>
      <c r="D47" t="s">
        <v>47</v>
      </c>
      <c r="E47" t="s">
        <v>295</v>
      </c>
      <c r="G47" s="37" t="str">
        <f>MID(E47,19,3)</f>
        <v>mc3</v>
      </c>
      <c r="H47" s="37" t="str">
        <f>MID(E47,22,4)</f>
        <v>_w5_</v>
      </c>
      <c r="I47" s="37" t="str">
        <f>MID(E47,26,4)</f>
        <v>v5_e</v>
      </c>
      <c r="J47" t="s">
        <v>296</v>
      </c>
      <c r="K47">
        <v>50</v>
      </c>
      <c r="L47">
        <v>4.9872773479349597E-2</v>
      </c>
      <c r="M47">
        <v>1.9607843137254902E-2</v>
      </c>
      <c r="N47">
        <v>13173</v>
      </c>
    </row>
    <row r="48" spans="1:14" hidden="1" x14ac:dyDescent="0.2">
      <c r="A48" s="41">
        <v>35</v>
      </c>
      <c r="B48" s="41">
        <v>45</v>
      </c>
      <c r="C48" s="1">
        <v>20240904</v>
      </c>
      <c r="D48" t="s">
        <v>47</v>
      </c>
      <c r="E48" t="s">
        <v>115</v>
      </c>
      <c r="G48" s="37" t="str">
        <f>MID(E48,19,3)</f>
        <v>mc8</v>
      </c>
      <c r="H48" s="37" t="str">
        <f>MID(E48,22,4)</f>
        <v>_w8_</v>
      </c>
      <c r="I48" s="37" t="str">
        <f>MID(E48,26,4)</f>
        <v>v50_</v>
      </c>
      <c r="J48" t="s">
        <v>116</v>
      </c>
      <c r="K48">
        <v>50</v>
      </c>
      <c r="L48">
        <v>4.9852857874870198E-2</v>
      </c>
      <c r="M48">
        <v>1.9607843137254902E-2</v>
      </c>
      <c r="N48">
        <v>11878</v>
      </c>
    </row>
    <row r="49" spans="1:14" hidden="1" x14ac:dyDescent="0.2">
      <c r="A49" s="41">
        <v>78</v>
      </c>
      <c r="B49" s="41">
        <v>47</v>
      </c>
      <c r="C49" s="1">
        <v>20240904</v>
      </c>
      <c r="D49" t="s">
        <v>47</v>
      </c>
      <c r="E49" t="s">
        <v>201</v>
      </c>
      <c r="G49" s="37" t="str">
        <f>MID(E49,19,3)</f>
        <v>mc5</v>
      </c>
      <c r="H49" s="37" t="str">
        <f>MID(E49,22,4)</f>
        <v>_w44</v>
      </c>
      <c r="I49" s="37" t="str">
        <f>MID(E49,26,4)</f>
        <v>_v10</v>
      </c>
      <c r="J49" t="s">
        <v>202</v>
      </c>
      <c r="K49">
        <v>50</v>
      </c>
      <c r="L49">
        <v>4.9435666086063403E-2</v>
      </c>
      <c r="M49">
        <v>1.9607843137254902E-2</v>
      </c>
      <c r="N49">
        <v>12471</v>
      </c>
    </row>
    <row r="50" spans="1:14" hidden="1" x14ac:dyDescent="0.2">
      <c r="A50" s="41">
        <v>120</v>
      </c>
      <c r="B50" s="41">
        <v>48</v>
      </c>
      <c r="C50" s="1">
        <v>20240904</v>
      </c>
      <c r="D50" t="s">
        <v>47</v>
      </c>
      <c r="E50" t="s">
        <v>283</v>
      </c>
      <c r="G50" s="37" t="str">
        <f>MID(E50,19,3)</f>
        <v>mc5</v>
      </c>
      <c r="H50" s="37" t="str">
        <f>MID(E50,22,4)</f>
        <v>_w8_</v>
      </c>
      <c r="I50" s="37" t="str">
        <f>MID(E50,26,4)</f>
        <v>v50_</v>
      </c>
      <c r="J50" t="s">
        <v>284</v>
      </c>
      <c r="K50">
        <v>50</v>
      </c>
      <c r="L50">
        <v>4.9319316893829998E-2</v>
      </c>
      <c r="M50">
        <v>1.9607843137254902E-2</v>
      </c>
      <c r="N50">
        <v>12471</v>
      </c>
    </row>
    <row r="51" spans="1:14" hidden="1" x14ac:dyDescent="0.2">
      <c r="A51" s="41">
        <v>287</v>
      </c>
      <c r="B51" s="41">
        <v>49</v>
      </c>
      <c r="C51" s="1">
        <v>20240904</v>
      </c>
      <c r="D51" t="s">
        <v>47</v>
      </c>
      <c r="E51" t="s">
        <v>601</v>
      </c>
      <c r="G51" s="37" t="str">
        <f>MID(E51,19,3)</f>
        <v>mc3</v>
      </c>
      <c r="H51" s="37" t="str">
        <f>MID(E51,22,4)</f>
        <v>_w3_</v>
      </c>
      <c r="I51" s="37" t="str">
        <f>MID(E51,26,4)</f>
        <v>v25_</v>
      </c>
      <c r="J51" t="s">
        <v>602</v>
      </c>
      <c r="K51">
        <v>50</v>
      </c>
      <c r="L51">
        <v>4.93135130954859E-2</v>
      </c>
      <c r="M51">
        <v>1.9607843137254902E-2</v>
      </c>
      <c r="N51">
        <v>13173</v>
      </c>
    </row>
    <row r="52" spans="1:14" hidden="1" x14ac:dyDescent="0.2">
      <c r="A52" s="41">
        <v>4</v>
      </c>
      <c r="B52" s="41">
        <v>50</v>
      </c>
      <c r="C52" s="1">
        <v>20240904</v>
      </c>
      <c r="D52" t="s">
        <v>47</v>
      </c>
      <c r="E52" t="s">
        <v>54</v>
      </c>
      <c r="G52" s="37" t="str">
        <f>MID(E52,19,3)</f>
        <v>mc5</v>
      </c>
      <c r="H52" s="37" t="str">
        <f>MID(E52,22,4)</f>
        <v>_w5_</v>
      </c>
      <c r="I52" s="37" t="str">
        <f>MID(E52,26,4)</f>
        <v>v5_e</v>
      </c>
      <c r="J52" t="s">
        <v>55</v>
      </c>
      <c r="K52">
        <v>50</v>
      </c>
      <c r="L52">
        <v>4.9000026101203298E-2</v>
      </c>
      <c r="M52">
        <v>1.9607843137254902E-2</v>
      </c>
      <c r="N52">
        <v>12471</v>
      </c>
    </row>
    <row r="53" spans="1:14" hidden="1" x14ac:dyDescent="0.2">
      <c r="A53" s="41">
        <v>269</v>
      </c>
      <c r="B53" s="41">
        <v>51</v>
      </c>
      <c r="C53" s="1">
        <v>20240904</v>
      </c>
      <c r="D53" t="s">
        <v>47</v>
      </c>
      <c r="E53" t="s">
        <v>569</v>
      </c>
      <c r="G53" s="37" t="str">
        <f>MID(E53,19,3)</f>
        <v>mc8</v>
      </c>
      <c r="H53" s="37" t="str">
        <f>MID(E53,22,4)</f>
        <v>_w21</v>
      </c>
      <c r="I53" s="37" t="str">
        <f>MID(E53,26,4)</f>
        <v>_v75</v>
      </c>
      <c r="J53" t="s">
        <v>570</v>
      </c>
      <c r="K53">
        <v>50</v>
      </c>
      <c r="L53">
        <v>4.8826709668207798E-2</v>
      </c>
      <c r="M53">
        <v>1.9607843137254902E-2</v>
      </c>
      <c r="N53">
        <v>11878</v>
      </c>
    </row>
    <row r="54" spans="1:14" hidden="1" x14ac:dyDescent="0.2">
      <c r="A54" s="41">
        <v>266</v>
      </c>
      <c r="B54" s="41">
        <v>52</v>
      </c>
      <c r="C54" s="1">
        <v>20240904</v>
      </c>
      <c r="D54" t="s">
        <v>47</v>
      </c>
      <c r="E54" t="s">
        <v>563</v>
      </c>
      <c r="G54" s="37" t="str">
        <f>MID(E54,19,3)</f>
        <v>mc3</v>
      </c>
      <c r="H54" s="37" t="str">
        <f>MID(E54,22,4)</f>
        <v>_w13</v>
      </c>
      <c r="I54" s="37" t="str">
        <f>MID(E54,26,4)</f>
        <v>_v5_</v>
      </c>
      <c r="J54" t="s">
        <v>564</v>
      </c>
      <c r="K54">
        <v>50</v>
      </c>
      <c r="L54">
        <v>4.8631414053218698E-2</v>
      </c>
      <c r="M54">
        <v>1.9607843137254902E-2</v>
      </c>
      <c r="N54">
        <v>13173</v>
      </c>
    </row>
    <row r="55" spans="1:14" hidden="1" x14ac:dyDescent="0.2">
      <c r="A55" s="41">
        <v>131</v>
      </c>
      <c r="B55" s="41">
        <v>53</v>
      </c>
      <c r="C55" s="1">
        <v>20240904</v>
      </c>
      <c r="D55" t="s">
        <v>47</v>
      </c>
      <c r="E55" t="s">
        <v>305</v>
      </c>
      <c r="G55" s="37" t="str">
        <f>MID(E55,19,3)</f>
        <v>mc5</v>
      </c>
      <c r="H55" s="37" t="str">
        <f>MID(E55,22,4)</f>
        <v>_w21</v>
      </c>
      <c r="I55" s="37" t="str">
        <f>MID(E55,26,4)</f>
        <v>_v75</v>
      </c>
      <c r="J55" t="s">
        <v>306</v>
      </c>
      <c r="K55">
        <v>50</v>
      </c>
      <c r="L55">
        <v>4.8218255732222E-2</v>
      </c>
      <c r="M55">
        <v>1.9607843137254902E-2</v>
      </c>
      <c r="N55">
        <v>12471</v>
      </c>
    </row>
    <row r="56" spans="1:14" hidden="1" x14ac:dyDescent="0.2">
      <c r="A56" s="41">
        <v>106</v>
      </c>
      <c r="B56" s="41">
        <v>54</v>
      </c>
      <c r="C56" s="1">
        <v>20240904</v>
      </c>
      <c r="D56" t="s">
        <v>47</v>
      </c>
      <c r="E56" t="s">
        <v>256</v>
      </c>
      <c r="G56" s="37" t="str">
        <f>MID(E56,19,3)</f>
        <v>mc3</v>
      </c>
      <c r="H56" s="37" t="str">
        <f>MID(E56,22,4)</f>
        <v>_w8_</v>
      </c>
      <c r="I56" s="37" t="str">
        <f>MID(E56,26,4)</f>
        <v>v50_</v>
      </c>
      <c r="J56" t="s">
        <v>257</v>
      </c>
      <c r="K56">
        <v>50</v>
      </c>
      <c r="L56">
        <v>4.81809195207012E-2</v>
      </c>
      <c r="M56">
        <v>1.9607843137254902E-2</v>
      </c>
      <c r="N56">
        <v>13173</v>
      </c>
    </row>
    <row r="57" spans="1:14" x14ac:dyDescent="0.2">
      <c r="A57" s="41">
        <v>261</v>
      </c>
      <c r="B57" s="41">
        <v>61</v>
      </c>
      <c r="C57" s="1">
        <v>20240904</v>
      </c>
      <c r="D57" t="s">
        <v>47</v>
      </c>
      <c r="E57" s="57" t="s">
        <v>553</v>
      </c>
      <c r="F57" s="54" t="s">
        <v>629</v>
      </c>
      <c r="G57" s="37" t="str">
        <f>MID(E57,19,3)</f>
        <v>mc5</v>
      </c>
      <c r="H57" s="37" t="str">
        <f>MID(E57,22,4)</f>
        <v>_w3_</v>
      </c>
      <c r="I57" s="37" t="str">
        <f>MID(E57,26,4)</f>
        <v>v5_c</v>
      </c>
      <c r="J57" t="s">
        <v>554</v>
      </c>
      <c r="K57">
        <v>50</v>
      </c>
      <c r="L57">
        <v>4.7239019526661603E-2</v>
      </c>
      <c r="M57">
        <v>1.9607843137254902E-2</v>
      </c>
      <c r="N57">
        <v>12471</v>
      </c>
    </row>
    <row r="58" spans="1:14" hidden="1" x14ac:dyDescent="0.2">
      <c r="A58" s="41">
        <v>62</v>
      </c>
      <c r="B58" s="41">
        <v>56</v>
      </c>
      <c r="C58" s="1">
        <v>20240904</v>
      </c>
      <c r="D58" t="s">
        <v>47</v>
      </c>
      <c r="E58" t="s">
        <v>169</v>
      </c>
      <c r="G58" s="37" t="str">
        <f>MID(E58,19,3)</f>
        <v>mc1</v>
      </c>
      <c r="H58" s="37" t="str">
        <f>MID(E58,22,4)</f>
        <v>_w44</v>
      </c>
      <c r="I58" s="37" t="str">
        <f>MID(E58,26,4)</f>
        <v>_v75</v>
      </c>
      <c r="J58" t="s">
        <v>170</v>
      </c>
      <c r="K58">
        <v>50</v>
      </c>
      <c r="L58">
        <v>4.78516210445716E-2</v>
      </c>
      <c r="M58">
        <v>1.9607843137254902E-2</v>
      </c>
      <c r="N58">
        <v>15030</v>
      </c>
    </row>
    <row r="59" spans="1:14" x14ac:dyDescent="0.2">
      <c r="A59" s="41">
        <v>89</v>
      </c>
      <c r="B59" s="41">
        <v>77</v>
      </c>
      <c r="C59" s="1">
        <v>20240904</v>
      </c>
      <c r="D59" t="s">
        <v>47</v>
      </c>
      <c r="E59" s="57" t="s">
        <v>223</v>
      </c>
      <c r="F59" s="54" t="s">
        <v>630</v>
      </c>
      <c r="G59" s="37" t="str">
        <f>MID(E59,19,3)</f>
        <v>mc3</v>
      </c>
      <c r="H59" s="37" t="str">
        <f>MID(E59,22,4)</f>
        <v>_w3_</v>
      </c>
      <c r="I59" s="37" t="str">
        <f>MID(E59,26,4)</f>
        <v>v25_</v>
      </c>
      <c r="J59" t="s">
        <v>224</v>
      </c>
      <c r="K59">
        <v>50</v>
      </c>
      <c r="L59">
        <v>4.5364967421545097E-2</v>
      </c>
      <c r="M59">
        <v>1.9607843137254902E-2</v>
      </c>
      <c r="N59">
        <v>13173</v>
      </c>
    </row>
    <row r="60" spans="1:14" hidden="1" x14ac:dyDescent="0.2">
      <c r="A60" s="41">
        <v>205</v>
      </c>
      <c r="B60" s="41">
        <v>58</v>
      </c>
      <c r="C60" s="1">
        <v>20240904</v>
      </c>
      <c r="D60" t="s">
        <v>47</v>
      </c>
      <c r="E60" t="s">
        <v>449</v>
      </c>
      <c r="G60" s="37" t="str">
        <f>MID(E60,19,3)</f>
        <v>mc3</v>
      </c>
      <c r="H60" s="37" t="str">
        <f>MID(E60,22,4)</f>
        <v>_w44</v>
      </c>
      <c r="I60" s="37" t="str">
        <f>MID(E60,26,4)</f>
        <v>_v10</v>
      </c>
      <c r="J60" t="s">
        <v>450</v>
      </c>
      <c r="K60">
        <v>50</v>
      </c>
      <c r="L60">
        <v>4.77464011723562E-2</v>
      </c>
      <c r="M60">
        <v>1.9607843137254902E-2</v>
      </c>
      <c r="N60">
        <v>13173</v>
      </c>
    </row>
    <row r="61" spans="1:14" hidden="1" x14ac:dyDescent="0.2">
      <c r="A61" s="41">
        <v>226</v>
      </c>
      <c r="B61" s="41">
        <v>59</v>
      </c>
      <c r="C61" s="1">
        <v>20240904</v>
      </c>
      <c r="D61" t="s">
        <v>47</v>
      </c>
      <c r="E61" t="s">
        <v>488</v>
      </c>
      <c r="G61" s="37" t="str">
        <f>MID(E61,19,3)</f>
        <v>mc8</v>
      </c>
      <c r="H61" s="37" t="str">
        <f>MID(E61,22,4)</f>
        <v>_w21</v>
      </c>
      <c r="I61" s="37" t="str">
        <f>MID(E61,26,4)</f>
        <v>_v10</v>
      </c>
      <c r="J61" t="s">
        <v>489</v>
      </c>
      <c r="K61">
        <v>50</v>
      </c>
      <c r="L61">
        <v>4.7706637622958903E-2</v>
      </c>
      <c r="M61">
        <v>1.9607843137254902E-2</v>
      </c>
      <c r="N61">
        <v>11878</v>
      </c>
    </row>
    <row r="62" spans="1:14" hidden="1" x14ac:dyDescent="0.2">
      <c r="A62" s="41">
        <v>277</v>
      </c>
      <c r="B62" s="41">
        <v>60</v>
      </c>
      <c r="C62" s="1">
        <v>20240904</v>
      </c>
      <c r="D62" t="s">
        <v>47</v>
      </c>
      <c r="E62" t="s">
        <v>584</v>
      </c>
      <c r="G62" s="37" t="str">
        <f>MID(E62,19,3)</f>
        <v>mc3</v>
      </c>
      <c r="H62" s="37" t="str">
        <f>MID(E62,22,4)</f>
        <v>_w21</v>
      </c>
      <c r="I62" s="37" t="str">
        <f>MID(E62,26,4)</f>
        <v>_v5_</v>
      </c>
      <c r="J62" t="s">
        <v>160</v>
      </c>
      <c r="K62">
        <v>50</v>
      </c>
      <c r="L62">
        <v>4.7403080465157899E-2</v>
      </c>
      <c r="M62">
        <v>1.9607843137254902E-2</v>
      </c>
      <c r="N62">
        <v>13173</v>
      </c>
    </row>
    <row r="63" spans="1:14" x14ac:dyDescent="0.2">
      <c r="A63" s="41">
        <v>36</v>
      </c>
      <c r="B63" s="41">
        <v>180</v>
      </c>
      <c r="C63" s="1">
        <v>20240904</v>
      </c>
      <c r="D63" t="s">
        <v>47</v>
      </c>
      <c r="E63" s="57" t="s">
        <v>117</v>
      </c>
      <c r="F63" s="54" t="s">
        <v>631</v>
      </c>
      <c r="G63" s="37" t="str">
        <f>MID(E63,19,3)</f>
        <v>mc1</v>
      </c>
      <c r="H63" s="37" t="str">
        <f>MID(E63,22,4)</f>
        <v>_w3_</v>
      </c>
      <c r="I63" s="37" t="str">
        <f>MID(E63,26,4)</f>
        <v>v25_</v>
      </c>
      <c r="J63" t="s">
        <v>118</v>
      </c>
      <c r="K63">
        <v>50</v>
      </c>
      <c r="L63">
        <v>3.1398447429595903E-2</v>
      </c>
      <c r="M63">
        <v>1.9607843137254902E-2</v>
      </c>
      <c r="N63">
        <v>15030</v>
      </c>
    </row>
    <row r="64" spans="1:14" hidden="1" x14ac:dyDescent="0.2">
      <c r="A64" s="41">
        <v>232</v>
      </c>
      <c r="B64" s="41">
        <v>62</v>
      </c>
      <c r="C64" s="1">
        <v>20240904</v>
      </c>
      <c r="D64" t="s">
        <v>47</v>
      </c>
      <c r="E64" t="s">
        <v>499</v>
      </c>
      <c r="G64" s="37" t="str">
        <f>MID(E64,19,3)</f>
        <v>mc5</v>
      </c>
      <c r="H64" s="37" t="str">
        <f>MID(E64,22,4)</f>
        <v>_w8_</v>
      </c>
      <c r="I64" s="37" t="str">
        <f>MID(E64,26,4)</f>
        <v>v5_e</v>
      </c>
      <c r="J64" t="s">
        <v>500</v>
      </c>
      <c r="K64">
        <v>50</v>
      </c>
      <c r="L64">
        <v>4.6942415788756998E-2</v>
      </c>
      <c r="M64">
        <v>1.9607843137254902E-2</v>
      </c>
      <c r="N64">
        <v>12471</v>
      </c>
    </row>
    <row r="65" spans="1:14" s="38" customFormat="1" x14ac:dyDescent="0.2">
      <c r="A65" s="41">
        <v>201</v>
      </c>
      <c r="B65" s="41">
        <v>190</v>
      </c>
      <c r="C65" s="1">
        <v>20240904</v>
      </c>
      <c r="D65" t="s">
        <v>47</v>
      </c>
      <c r="E65" s="57" t="s">
        <v>442</v>
      </c>
      <c r="F65" s="54" t="s">
        <v>632</v>
      </c>
      <c r="G65" s="37" t="str">
        <f>MID(E65,19,3)</f>
        <v>mc5</v>
      </c>
      <c r="H65" s="37" t="str">
        <f>MID(E65,22,4)</f>
        <v>_w3_</v>
      </c>
      <c r="I65" s="37" t="str">
        <f>MID(E65,26,4)</f>
        <v>v50_</v>
      </c>
      <c r="J65" t="s">
        <v>134</v>
      </c>
      <c r="K65">
        <v>50</v>
      </c>
      <c r="L65">
        <v>2.8595167363927001E-2</v>
      </c>
      <c r="M65">
        <v>1.9607843137254902E-2</v>
      </c>
      <c r="N65">
        <v>12471</v>
      </c>
    </row>
    <row r="66" spans="1:14" x14ac:dyDescent="0.2">
      <c r="A66" s="41">
        <v>167</v>
      </c>
      <c r="B66" s="41">
        <v>224</v>
      </c>
      <c r="C66" s="1">
        <v>20240904</v>
      </c>
      <c r="D66" t="s">
        <v>47</v>
      </c>
      <c r="E66" s="57" t="s">
        <v>377</v>
      </c>
      <c r="F66" s="54" t="s">
        <v>633</v>
      </c>
      <c r="G66" s="37" t="str">
        <f>MID(E66,19,3)</f>
        <v>mc5</v>
      </c>
      <c r="H66" s="37" t="str">
        <f>MID(E66,22,4)</f>
        <v>_w3_</v>
      </c>
      <c r="I66" s="37" t="str">
        <f>MID(E66,26,4)</f>
        <v>v75_</v>
      </c>
      <c r="J66" t="s">
        <v>378</v>
      </c>
      <c r="K66">
        <v>50</v>
      </c>
      <c r="L66">
        <v>1.9047924759328701E-2</v>
      </c>
      <c r="M66">
        <v>1.9607843137254902E-2</v>
      </c>
      <c r="N66">
        <v>12471</v>
      </c>
    </row>
    <row r="67" spans="1:14" hidden="1" x14ac:dyDescent="0.2">
      <c r="A67" s="41">
        <v>215</v>
      </c>
      <c r="B67" s="41">
        <v>65</v>
      </c>
      <c r="C67" s="1">
        <v>20240904</v>
      </c>
      <c r="D67" t="s">
        <v>47</v>
      </c>
      <c r="E67" s="57" t="s">
        <v>468</v>
      </c>
      <c r="G67" s="37" t="str">
        <f>MID(E67,19,3)</f>
        <v>mc5</v>
      </c>
      <c r="H67" s="37" t="str">
        <f>MID(E67,22,4)</f>
        <v>_w13</v>
      </c>
      <c r="I67" s="37" t="str">
        <f>MID(E67,26,4)</f>
        <v>_v10</v>
      </c>
      <c r="J67" t="s">
        <v>469</v>
      </c>
      <c r="K67">
        <v>50</v>
      </c>
      <c r="L67">
        <v>4.6784796734734901E-2</v>
      </c>
      <c r="M67">
        <v>1.9607843137254902E-2</v>
      </c>
      <c r="N67">
        <v>12471</v>
      </c>
    </row>
    <row r="68" spans="1:14" x14ac:dyDescent="0.2">
      <c r="A68" s="41">
        <v>95</v>
      </c>
      <c r="B68" s="41">
        <v>244</v>
      </c>
      <c r="C68" s="1">
        <v>20240904</v>
      </c>
      <c r="D68" t="s">
        <v>47</v>
      </c>
      <c r="E68" s="57" t="s">
        <v>235</v>
      </c>
      <c r="F68" s="54" t="s">
        <v>634</v>
      </c>
      <c r="G68" s="37" t="str">
        <f>MID(E68,19,3)</f>
        <v>mc3</v>
      </c>
      <c r="H68" s="37" t="str">
        <f>MID(E68,22,4)</f>
        <v>_w3_</v>
      </c>
      <c r="I68" s="37" t="str">
        <f>MID(E68,26,4)</f>
        <v>v100</v>
      </c>
      <c r="J68" t="s">
        <v>236</v>
      </c>
      <c r="K68">
        <v>50</v>
      </c>
      <c r="L68">
        <v>1.48473576691661E-2</v>
      </c>
      <c r="M68">
        <v>3.9215686274509803E-2</v>
      </c>
      <c r="N68">
        <v>13173</v>
      </c>
    </row>
    <row r="69" spans="1:14" hidden="1" x14ac:dyDescent="0.2">
      <c r="A69" s="41">
        <v>147</v>
      </c>
      <c r="B69" s="41">
        <v>67</v>
      </c>
      <c r="C69" s="1">
        <v>20240904</v>
      </c>
      <c r="D69" t="s">
        <v>47</v>
      </c>
      <c r="E69" t="s">
        <v>337</v>
      </c>
      <c r="G69" s="37" t="str">
        <f>MID(E69,19,3)</f>
        <v>mc3</v>
      </c>
      <c r="H69" s="37" t="str">
        <f>MID(E69,22,4)</f>
        <v>_w21</v>
      </c>
      <c r="I69" s="37" t="str">
        <f>MID(E69,26,4)</f>
        <v>_v75</v>
      </c>
      <c r="J69" t="s">
        <v>338</v>
      </c>
      <c r="K69">
        <v>50</v>
      </c>
      <c r="L69">
        <v>4.6554054302265301E-2</v>
      </c>
      <c r="M69">
        <v>1.9607843137254902E-2</v>
      </c>
      <c r="N69">
        <v>13173</v>
      </c>
    </row>
    <row r="70" spans="1:14" hidden="1" x14ac:dyDescent="0.2">
      <c r="A70" s="41">
        <v>43</v>
      </c>
      <c r="B70" s="41">
        <v>68</v>
      </c>
      <c r="C70" s="1">
        <v>20240904</v>
      </c>
      <c r="D70" t="s">
        <v>47</v>
      </c>
      <c r="E70" t="s">
        <v>131</v>
      </c>
      <c r="G70" s="37" t="str">
        <f>MID(E70,19,3)</f>
        <v>mc1</v>
      </c>
      <c r="H70" s="37" t="str">
        <f>MID(E70,22,4)</f>
        <v>_w8_</v>
      </c>
      <c r="I70" s="37" t="str">
        <f>MID(E70,26,4)</f>
        <v>v50_</v>
      </c>
      <c r="J70" t="s">
        <v>132</v>
      </c>
      <c r="K70">
        <v>50</v>
      </c>
      <c r="L70">
        <v>4.6444268534910703E-2</v>
      </c>
      <c r="M70">
        <v>1.9607843137254902E-2</v>
      </c>
      <c r="N70">
        <v>15030</v>
      </c>
    </row>
    <row r="71" spans="1:14" hidden="1" x14ac:dyDescent="0.2">
      <c r="A71" s="41">
        <v>196</v>
      </c>
      <c r="B71" s="41">
        <v>69</v>
      </c>
      <c r="C71" s="1">
        <v>20240904</v>
      </c>
      <c r="D71" t="s">
        <v>47</v>
      </c>
      <c r="E71" t="s">
        <v>432</v>
      </c>
      <c r="G71" s="37" t="str">
        <f>MID(E71,19,3)</f>
        <v>mc1</v>
      </c>
      <c r="H71" s="37" t="str">
        <f>MID(E71,22,4)</f>
        <v>_w3_</v>
      </c>
      <c r="I71" s="37" t="str">
        <f>MID(E71,26,4)</f>
        <v>v25_</v>
      </c>
      <c r="J71" t="s">
        <v>433</v>
      </c>
      <c r="K71">
        <v>50</v>
      </c>
      <c r="L71">
        <v>4.6325873709182903E-2</v>
      </c>
      <c r="M71">
        <v>1.9607843137254902E-2</v>
      </c>
      <c r="N71">
        <v>15030</v>
      </c>
    </row>
    <row r="72" spans="1:14" hidden="1" x14ac:dyDescent="0.2">
      <c r="A72" s="41">
        <v>208</v>
      </c>
      <c r="B72" s="41">
        <v>70</v>
      </c>
      <c r="C72" s="1">
        <v>20240904</v>
      </c>
      <c r="D72" t="s">
        <v>47</v>
      </c>
      <c r="E72" t="s">
        <v>455</v>
      </c>
      <c r="G72" s="37" t="str">
        <f>MID(E72,19,3)</f>
        <v>mc3</v>
      </c>
      <c r="H72" s="37" t="str">
        <f>MID(E72,22,4)</f>
        <v>_w21</v>
      </c>
      <c r="I72" s="37" t="str">
        <f>MID(E72,26,4)</f>
        <v>_v10</v>
      </c>
      <c r="J72" t="s">
        <v>456</v>
      </c>
      <c r="K72">
        <v>50</v>
      </c>
      <c r="L72">
        <v>4.6028230902992698E-2</v>
      </c>
      <c r="M72">
        <v>1.9607843137254902E-2</v>
      </c>
      <c r="N72">
        <v>13173</v>
      </c>
    </row>
    <row r="73" spans="1:14" hidden="1" x14ac:dyDescent="0.2">
      <c r="A73" s="41">
        <v>220</v>
      </c>
      <c r="B73" s="41">
        <v>71</v>
      </c>
      <c r="C73" s="1">
        <v>20240904</v>
      </c>
      <c r="D73" t="s">
        <v>47</v>
      </c>
      <c r="E73" t="s">
        <v>478</v>
      </c>
      <c r="G73" s="37" t="str">
        <f>MID(E73,19,3)</f>
        <v>mc5</v>
      </c>
      <c r="H73" s="37" t="str">
        <f>MID(E73,22,4)</f>
        <v>_w5_</v>
      </c>
      <c r="I73" s="37" t="str">
        <f>MID(E73,26,4)</f>
        <v>v50_</v>
      </c>
      <c r="J73" t="s">
        <v>479</v>
      </c>
      <c r="K73">
        <v>50</v>
      </c>
      <c r="L73">
        <v>4.5781178983454303E-2</v>
      </c>
      <c r="M73">
        <v>1.9607843137254902E-2</v>
      </c>
      <c r="N73">
        <v>12471</v>
      </c>
    </row>
    <row r="74" spans="1:14" x14ac:dyDescent="0.2">
      <c r="A74" s="41">
        <v>140</v>
      </c>
      <c r="B74" s="41">
        <v>55</v>
      </c>
      <c r="C74" s="1">
        <v>20240904</v>
      </c>
      <c r="D74" t="s">
        <v>47</v>
      </c>
      <c r="E74" t="s">
        <v>323</v>
      </c>
      <c r="G74" s="37" t="str">
        <f>MID(E74,19,3)</f>
        <v>mc8</v>
      </c>
      <c r="H74" s="37" t="str">
        <f>MID(E74,22,4)</f>
        <v>_w8_</v>
      </c>
      <c r="I74" s="37" t="str">
        <f>MID(E74,26,4)</f>
        <v>v5_c</v>
      </c>
      <c r="J74" t="s">
        <v>324</v>
      </c>
      <c r="K74">
        <v>50</v>
      </c>
      <c r="L74">
        <v>4.7965036131312602E-2</v>
      </c>
      <c r="M74">
        <v>1.9607843137254902E-2</v>
      </c>
      <c r="N74">
        <v>11878</v>
      </c>
    </row>
    <row r="75" spans="1:14" hidden="1" x14ac:dyDescent="0.2">
      <c r="A75" s="41">
        <v>190</v>
      </c>
      <c r="B75" s="41">
        <v>73</v>
      </c>
      <c r="C75" s="1">
        <v>20240904</v>
      </c>
      <c r="D75" t="s">
        <v>47</v>
      </c>
      <c r="E75" t="s">
        <v>420</v>
      </c>
      <c r="G75" s="37" t="str">
        <f>MID(E75,19,3)</f>
        <v>mc8</v>
      </c>
      <c r="H75" s="37" t="str">
        <f>MID(E75,22,4)</f>
        <v>_w5_</v>
      </c>
      <c r="I75" s="37" t="str">
        <f>MID(E75,26,4)</f>
        <v>v50_</v>
      </c>
      <c r="J75" t="s">
        <v>421</v>
      </c>
      <c r="K75">
        <v>50</v>
      </c>
      <c r="L75">
        <v>4.55658391651734E-2</v>
      </c>
      <c r="M75">
        <v>1.9607843137254902E-2</v>
      </c>
      <c r="N75">
        <v>11878</v>
      </c>
    </row>
    <row r="76" spans="1:14" hidden="1" x14ac:dyDescent="0.2">
      <c r="A76" s="41">
        <v>82</v>
      </c>
      <c r="B76" s="41">
        <v>74</v>
      </c>
      <c r="C76" s="1">
        <v>20240904</v>
      </c>
      <c r="D76" t="s">
        <v>47</v>
      </c>
      <c r="E76" t="s">
        <v>209</v>
      </c>
      <c r="G76" s="37" t="str">
        <f>MID(E76,19,3)</f>
        <v>mc8</v>
      </c>
      <c r="H76" s="37" t="str">
        <f>MID(E76,22,4)</f>
        <v>_w44</v>
      </c>
      <c r="I76" s="37" t="str">
        <f>MID(E76,26,4)</f>
        <v>_v5_</v>
      </c>
      <c r="J76" t="s">
        <v>210</v>
      </c>
      <c r="K76">
        <v>50</v>
      </c>
      <c r="L76">
        <v>4.5511102808429099E-2</v>
      </c>
      <c r="M76">
        <v>1.9607843137254902E-2</v>
      </c>
      <c r="N76">
        <v>11878</v>
      </c>
    </row>
    <row r="77" spans="1:14" hidden="1" x14ac:dyDescent="0.2">
      <c r="A77" s="41">
        <v>10</v>
      </c>
      <c r="B77" s="41">
        <v>75</v>
      </c>
      <c r="C77" s="1">
        <v>20240904</v>
      </c>
      <c r="D77" t="s">
        <v>47</v>
      </c>
      <c r="E77" t="s">
        <v>66</v>
      </c>
      <c r="G77" s="37" t="str">
        <f>MID(E77,19,3)</f>
        <v>mc8</v>
      </c>
      <c r="H77" s="37" t="str">
        <f>MID(E77,22,4)</f>
        <v>_w13</v>
      </c>
      <c r="I77" s="37" t="str">
        <f>MID(E77,26,4)</f>
        <v>_v10</v>
      </c>
      <c r="J77" t="s">
        <v>67</v>
      </c>
      <c r="K77">
        <v>50</v>
      </c>
      <c r="L77">
        <v>4.5478787691373597E-2</v>
      </c>
      <c r="M77">
        <v>1.9607843137254902E-2</v>
      </c>
      <c r="N77">
        <v>11878</v>
      </c>
    </row>
    <row r="78" spans="1:14" x14ac:dyDescent="0.2">
      <c r="A78" s="41">
        <v>249</v>
      </c>
      <c r="B78" s="41">
        <v>57</v>
      </c>
      <c r="C78" s="1">
        <v>20240904</v>
      </c>
      <c r="D78" t="s">
        <v>47</v>
      </c>
      <c r="E78" t="s">
        <v>531</v>
      </c>
      <c r="G78" s="37" t="str">
        <f>MID(E78,19,3)</f>
        <v>mc8</v>
      </c>
      <c r="H78" s="37" t="str">
        <f>MID(E78,22,4)</f>
        <v>_w3_</v>
      </c>
      <c r="I78" s="37" t="str">
        <f>MID(E78,26,4)</f>
        <v>v10_</v>
      </c>
      <c r="J78" t="s">
        <v>532</v>
      </c>
      <c r="K78">
        <v>50</v>
      </c>
      <c r="L78">
        <v>4.78236593292415E-2</v>
      </c>
      <c r="M78">
        <v>1.9607843137254902E-2</v>
      </c>
      <c r="N78">
        <v>11878</v>
      </c>
    </row>
    <row r="79" spans="1:14" x14ac:dyDescent="0.2">
      <c r="A79" s="41">
        <v>200</v>
      </c>
      <c r="B79" s="41">
        <v>63</v>
      </c>
      <c r="C79" s="1">
        <v>20240904</v>
      </c>
      <c r="D79" t="s">
        <v>47</v>
      </c>
      <c r="E79" t="s">
        <v>440</v>
      </c>
      <c r="G79" s="37" t="str">
        <f>MID(E79,19,3)</f>
        <v>mc8</v>
      </c>
      <c r="H79" s="37" t="str">
        <f>MID(E79,22,4)</f>
        <v>_w5_</v>
      </c>
      <c r="I79" s="37" t="str">
        <f>MID(E79,26,4)</f>
        <v>v5_c</v>
      </c>
      <c r="J79" t="s">
        <v>441</v>
      </c>
      <c r="K79">
        <v>50</v>
      </c>
      <c r="L79">
        <v>4.6880715111690001E-2</v>
      </c>
      <c r="M79">
        <v>1.9607843137254902E-2</v>
      </c>
      <c r="N79">
        <v>11878</v>
      </c>
    </row>
    <row r="80" spans="1:14" hidden="1" x14ac:dyDescent="0.2">
      <c r="A80" s="41">
        <v>146</v>
      </c>
      <c r="B80" s="41">
        <v>78</v>
      </c>
      <c r="C80" s="1">
        <v>20240904</v>
      </c>
      <c r="D80" t="s">
        <v>47</v>
      </c>
      <c r="E80" t="s">
        <v>335</v>
      </c>
      <c r="G80" s="37" t="str">
        <f>MID(E80,19,3)</f>
        <v>mc3</v>
      </c>
      <c r="H80" s="37" t="str">
        <f>MID(E80,22,4)</f>
        <v>_w5_</v>
      </c>
      <c r="I80" s="37" t="str">
        <f>MID(E80,26,4)</f>
        <v>v50_</v>
      </c>
      <c r="J80" t="s">
        <v>336</v>
      </c>
      <c r="K80">
        <v>50</v>
      </c>
      <c r="L80">
        <v>4.5242591211703799E-2</v>
      </c>
      <c r="M80">
        <v>1.9607843137254902E-2</v>
      </c>
      <c r="N80">
        <v>13173</v>
      </c>
    </row>
    <row r="81" spans="1:14" hidden="1" x14ac:dyDescent="0.2">
      <c r="A81" s="41">
        <v>55</v>
      </c>
      <c r="B81" s="41">
        <v>79</v>
      </c>
      <c r="C81" s="1">
        <v>20240904</v>
      </c>
      <c r="D81" t="s">
        <v>47</v>
      </c>
      <c r="E81" t="s">
        <v>155</v>
      </c>
      <c r="G81" s="37" t="str">
        <f>MID(E81,19,3)</f>
        <v>mc1</v>
      </c>
      <c r="H81" s="37" t="str">
        <f>MID(E81,22,4)</f>
        <v>_w21</v>
      </c>
      <c r="I81" s="37" t="str">
        <f>MID(E81,26,4)</f>
        <v>_v75</v>
      </c>
      <c r="J81" t="s">
        <v>156</v>
      </c>
      <c r="K81">
        <v>50</v>
      </c>
      <c r="L81">
        <v>4.5227861050562E-2</v>
      </c>
      <c r="M81">
        <v>1.9607843137254902E-2</v>
      </c>
      <c r="N81">
        <v>15030</v>
      </c>
    </row>
    <row r="82" spans="1:14" hidden="1" x14ac:dyDescent="0.2">
      <c r="A82" s="41">
        <v>187</v>
      </c>
      <c r="B82" s="41">
        <v>80</v>
      </c>
      <c r="C82" s="1">
        <v>20240904</v>
      </c>
      <c r="D82" t="s">
        <v>47</v>
      </c>
      <c r="E82" t="s">
        <v>415</v>
      </c>
      <c r="G82" s="37" t="str">
        <f>MID(E82,19,3)</f>
        <v>mc8</v>
      </c>
      <c r="H82" s="37" t="str">
        <f>MID(E82,22,4)</f>
        <v>_w44</v>
      </c>
      <c r="I82" s="37" t="str">
        <f>MID(E82,26,4)</f>
        <v>_v10</v>
      </c>
      <c r="J82" t="s">
        <v>158</v>
      </c>
      <c r="K82">
        <v>50</v>
      </c>
      <c r="L82">
        <v>4.5029764494332901E-2</v>
      </c>
      <c r="M82">
        <v>1.9607843137254902E-2</v>
      </c>
      <c r="N82">
        <v>11878</v>
      </c>
    </row>
    <row r="83" spans="1:14" hidden="1" x14ac:dyDescent="0.2">
      <c r="A83" s="41">
        <v>150</v>
      </c>
      <c r="B83" s="41">
        <v>81</v>
      </c>
      <c r="C83" s="1">
        <v>20240904</v>
      </c>
      <c r="D83" t="s">
        <v>47</v>
      </c>
      <c r="E83" t="s">
        <v>343</v>
      </c>
      <c r="G83" s="37" t="str">
        <f>MID(E83,19,3)</f>
        <v>mc5</v>
      </c>
      <c r="H83" s="37" t="str">
        <f>MID(E83,22,4)</f>
        <v>_w13</v>
      </c>
      <c r="I83" s="37" t="str">
        <f>MID(E83,26,4)</f>
        <v>_v75</v>
      </c>
      <c r="J83" t="s">
        <v>344</v>
      </c>
      <c r="K83">
        <v>50</v>
      </c>
      <c r="L83">
        <v>4.48996871175288E-2</v>
      </c>
      <c r="M83">
        <v>1.9607843137254902E-2</v>
      </c>
      <c r="N83">
        <v>12471</v>
      </c>
    </row>
    <row r="84" spans="1:14" x14ac:dyDescent="0.2">
      <c r="A84" s="41">
        <v>204</v>
      </c>
      <c r="B84" s="41">
        <v>64</v>
      </c>
      <c r="C84" s="1">
        <v>20240904</v>
      </c>
      <c r="D84" t="s">
        <v>47</v>
      </c>
      <c r="E84" t="s">
        <v>447</v>
      </c>
      <c r="G84" s="37" t="str">
        <f>MID(E84,19,3)</f>
        <v>mc5</v>
      </c>
      <c r="H84" s="37" t="str">
        <f>MID(E84,22,4)</f>
        <v>_w5_</v>
      </c>
      <c r="I84" s="37" t="str">
        <f>MID(E84,26,4)</f>
        <v>v5_c</v>
      </c>
      <c r="J84" t="s">
        <v>448</v>
      </c>
      <c r="K84">
        <v>50</v>
      </c>
      <c r="L84">
        <v>4.6802717260463603E-2</v>
      </c>
      <c r="M84">
        <v>1.9607843137254902E-2</v>
      </c>
      <c r="N84">
        <v>12471</v>
      </c>
    </row>
    <row r="85" spans="1:14" hidden="1" x14ac:dyDescent="0.2">
      <c r="A85" s="41">
        <v>37</v>
      </c>
      <c r="B85" s="41">
        <v>83</v>
      </c>
      <c r="C85" s="1">
        <v>20240904</v>
      </c>
      <c r="D85" t="s">
        <v>47</v>
      </c>
      <c r="E85" t="s">
        <v>119</v>
      </c>
      <c r="G85" s="37" t="str">
        <f>MID(E85,19,3)</f>
        <v>mc1</v>
      </c>
      <c r="H85" s="37" t="str">
        <f>MID(E85,22,4)</f>
        <v>_w21</v>
      </c>
      <c r="I85" s="37" t="str">
        <f>MID(E85,26,4)</f>
        <v>_v10</v>
      </c>
      <c r="J85" t="s">
        <v>120</v>
      </c>
      <c r="K85">
        <v>50</v>
      </c>
      <c r="L85">
        <v>4.4752844274588102E-2</v>
      </c>
      <c r="M85">
        <v>1.9607843137254902E-2</v>
      </c>
      <c r="N85">
        <v>15030</v>
      </c>
    </row>
    <row r="86" spans="1:14" hidden="1" x14ac:dyDescent="0.2">
      <c r="A86" s="41">
        <v>86</v>
      </c>
      <c r="B86" s="41">
        <v>84</v>
      </c>
      <c r="C86" s="1">
        <v>20240904</v>
      </c>
      <c r="D86" t="s">
        <v>47</v>
      </c>
      <c r="E86" t="s">
        <v>217</v>
      </c>
      <c r="G86" s="37" t="str">
        <f>MID(E86,19,3)</f>
        <v>mc5</v>
      </c>
      <c r="H86" s="37" t="str">
        <f>MID(E86,22,4)</f>
        <v>_w21</v>
      </c>
      <c r="I86" s="37" t="str">
        <f>MID(E86,26,4)</f>
        <v>_v10</v>
      </c>
      <c r="J86" t="s">
        <v>218</v>
      </c>
      <c r="K86">
        <v>50</v>
      </c>
      <c r="L86">
        <v>4.4740782152510601E-2</v>
      </c>
      <c r="M86">
        <v>1.9607843137254902E-2</v>
      </c>
      <c r="N86">
        <v>12471</v>
      </c>
    </row>
    <row r="87" spans="1:14" x14ac:dyDescent="0.2">
      <c r="A87" s="41">
        <v>129</v>
      </c>
      <c r="B87" s="41">
        <v>66</v>
      </c>
      <c r="C87" s="1">
        <v>20240904</v>
      </c>
      <c r="D87" t="s">
        <v>47</v>
      </c>
      <c r="E87" t="s">
        <v>301</v>
      </c>
      <c r="G87" s="37" t="str">
        <f>MID(E87,19,3)</f>
        <v>mc5</v>
      </c>
      <c r="H87" s="37" t="str">
        <f>MID(E87,22,4)</f>
        <v>_w3_</v>
      </c>
      <c r="I87" s="37" t="str">
        <f>MID(E87,26,4)</f>
        <v>v25_</v>
      </c>
      <c r="J87" t="s">
        <v>302</v>
      </c>
      <c r="K87">
        <v>50</v>
      </c>
      <c r="L87">
        <v>4.6683602672474102E-2</v>
      </c>
      <c r="M87">
        <v>1.9607843137254902E-2</v>
      </c>
      <c r="N87">
        <v>12471</v>
      </c>
    </row>
    <row r="88" spans="1:14" hidden="1" x14ac:dyDescent="0.2">
      <c r="A88" s="41">
        <v>41</v>
      </c>
      <c r="B88" s="41">
        <v>86</v>
      </c>
      <c r="C88" s="1">
        <v>20240904</v>
      </c>
      <c r="D88" t="s">
        <v>47</v>
      </c>
      <c r="E88" t="s">
        <v>127</v>
      </c>
      <c r="G88" s="37" t="str">
        <f>MID(E88,19,3)</f>
        <v>mc1</v>
      </c>
      <c r="H88" s="37" t="str">
        <f>MID(E88,22,4)</f>
        <v>_w44</v>
      </c>
      <c r="I88" s="37" t="str">
        <f>MID(E88,26,4)</f>
        <v>_v10</v>
      </c>
      <c r="J88" t="s">
        <v>128</v>
      </c>
      <c r="K88">
        <v>50</v>
      </c>
      <c r="L88">
        <v>4.4605505690508598E-2</v>
      </c>
      <c r="M88">
        <v>1.9607843137254902E-2</v>
      </c>
      <c r="N88">
        <v>15030</v>
      </c>
    </row>
    <row r="89" spans="1:14" x14ac:dyDescent="0.2">
      <c r="A89" s="41">
        <v>112</v>
      </c>
      <c r="B89" s="41">
        <v>72</v>
      </c>
      <c r="C89" s="1">
        <v>20240904</v>
      </c>
      <c r="D89" t="s">
        <v>47</v>
      </c>
      <c r="E89" t="s">
        <v>268</v>
      </c>
      <c r="G89" s="37" t="str">
        <f>MID(E89,19,3)</f>
        <v>mc5</v>
      </c>
      <c r="H89" s="37" t="str">
        <f>MID(E89,22,4)</f>
        <v>_w13</v>
      </c>
      <c r="I89" s="37" t="str">
        <f>MID(E89,26,4)</f>
        <v>_v5_</v>
      </c>
      <c r="J89" t="s">
        <v>269</v>
      </c>
      <c r="K89">
        <v>50</v>
      </c>
      <c r="L89">
        <v>4.57653514663455E-2</v>
      </c>
      <c r="M89">
        <v>1.9607843137254902E-2</v>
      </c>
      <c r="N89">
        <v>12471</v>
      </c>
    </row>
    <row r="90" spans="1:14" hidden="1" x14ac:dyDescent="0.2">
      <c r="A90" s="41">
        <v>23</v>
      </c>
      <c r="B90" s="41">
        <v>88</v>
      </c>
      <c r="C90" s="1">
        <v>20240904</v>
      </c>
      <c r="D90" t="s">
        <v>47</v>
      </c>
      <c r="E90" t="s">
        <v>91</v>
      </c>
      <c r="G90" s="37" t="str">
        <f>MID(E90,19,3)</f>
        <v>mc8</v>
      </c>
      <c r="H90" s="37" t="str">
        <f>MID(E90,22,4)</f>
        <v>_w8_</v>
      </c>
      <c r="I90" s="37" t="str">
        <f>MID(E90,26,4)</f>
        <v>v10_</v>
      </c>
      <c r="J90" t="s">
        <v>92</v>
      </c>
      <c r="K90">
        <v>50</v>
      </c>
      <c r="L90">
        <v>4.4460138150202402E-2</v>
      </c>
      <c r="M90">
        <v>1.9607843137254902E-2</v>
      </c>
      <c r="N90">
        <v>11878</v>
      </c>
    </row>
    <row r="91" spans="1:14" hidden="1" x14ac:dyDescent="0.2">
      <c r="A91" s="41">
        <v>123</v>
      </c>
      <c r="B91" s="41">
        <v>89</v>
      </c>
      <c r="C91" s="1">
        <v>20240904</v>
      </c>
      <c r="D91" t="s">
        <v>47</v>
      </c>
      <c r="E91" t="s">
        <v>289</v>
      </c>
      <c r="G91" s="37" t="str">
        <f>MID(E91,19,3)</f>
        <v>mc5</v>
      </c>
      <c r="H91" s="37" t="str">
        <f>MID(E91,22,4)</f>
        <v>_w8_</v>
      </c>
      <c r="I91" s="37" t="str">
        <f>MID(E91,26,4)</f>
        <v>v10_</v>
      </c>
      <c r="J91" t="s">
        <v>290</v>
      </c>
      <c r="K91">
        <v>50</v>
      </c>
      <c r="L91">
        <v>4.44272574212305E-2</v>
      </c>
      <c r="M91">
        <v>1.9607843137254902E-2</v>
      </c>
      <c r="N91">
        <v>12471</v>
      </c>
    </row>
    <row r="92" spans="1:14" hidden="1" x14ac:dyDescent="0.2">
      <c r="A92" s="41">
        <v>110</v>
      </c>
      <c r="B92" s="41">
        <v>90</v>
      </c>
      <c r="C92" s="1">
        <v>20240904</v>
      </c>
      <c r="D92" t="s">
        <v>47</v>
      </c>
      <c r="E92" t="s">
        <v>264</v>
      </c>
      <c r="G92" s="37" t="str">
        <f>MID(E92,19,3)</f>
        <v>mc5</v>
      </c>
      <c r="H92" s="37" t="str">
        <f>MID(E92,22,4)</f>
        <v>_w3_</v>
      </c>
      <c r="I92" s="37" t="str">
        <f>MID(E92,26,4)</f>
        <v>v5_e</v>
      </c>
      <c r="J92" t="s">
        <v>265</v>
      </c>
      <c r="K92">
        <v>50</v>
      </c>
      <c r="L92">
        <v>4.43338047312919E-2</v>
      </c>
      <c r="M92">
        <v>1.9607843137254902E-2</v>
      </c>
      <c r="N92">
        <v>12471</v>
      </c>
    </row>
    <row r="93" spans="1:14" hidden="1" x14ac:dyDescent="0.2">
      <c r="A93" s="41">
        <v>73</v>
      </c>
      <c r="B93" s="41">
        <v>91</v>
      </c>
      <c r="C93" s="1">
        <v>20240904</v>
      </c>
      <c r="D93" t="s">
        <v>47</v>
      </c>
      <c r="E93" t="s">
        <v>191</v>
      </c>
      <c r="G93" s="37" t="str">
        <f>MID(E93,19,3)</f>
        <v>mc8</v>
      </c>
      <c r="H93" s="37" t="str">
        <f>MID(E93,22,4)</f>
        <v>_w13</v>
      </c>
      <c r="I93" s="37" t="str">
        <f>MID(E93,26,4)</f>
        <v>_v75</v>
      </c>
      <c r="J93" t="s">
        <v>192</v>
      </c>
      <c r="K93">
        <v>50</v>
      </c>
      <c r="L93">
        <v>4.4294426424787099E-2</v>
      </c>
      <c r="M93">
        <v>1.9607843137254902E-2</v>
      </c>
      <c r="N93">
        <v>11878</v>
      </c>
    </row>
    <row r="94" spans="1:14" x14ac:dyDescent="0.2">
      <c r="A94" s="41">
        <v>245</v>
      </c>
      <c r="B94" s="41">
        <v>76</v>
      </c>
      <c r="C94" s="1">
        <v>20240904</v>
      </c>
      <c r="D94" t="s">
        <v>47</v>
      </c>
      <c r="E94" t="s">
        <v>524</v>
      </c>
      <c r="G94" s="37" t="str">
        <f>MID(E94,19,3)</f>
        <v>mc5</v>
      </c>
      <c r="H94" s="37" t="str">
        <f>MID(E94,22,4)</f>
        <v>_w5_</v>
      </c>
      <c r="I94" s="37" t="str">
        <f>MID(E94,26,4)</f>
        <v>v25_</v>
      </c>
      <c r="J94" t="s">
        <v>525</v>
      </c>
      <c r="K94">
        <v>50</v>
      </c>
      <c r="L94">
        <v>4.5460231084595099E-2</v>
      </c>
      <c r="M94">
        <v>1.9607843137254902E-2</v>
      </c>
      <c r="N94">
        <v>12471</v>
      </c>
    </row>
    <row r="95" spans="1:14" hidden="1" x14ac:dyDescent="0.2">
      <c r="A95" s="41">
        <v>160</v>
      </c>
      <c r="B95" s="41">
        <v>93</v>
      </c>
      <c r="C95" s="1">
        <v>20240904</v>
      </c>
      <c r="D95" t="s">
        <v>47</v>
      </c>
      <c r="E95" t="s">
        <v>363</v>
      </c>
      <c r="G95" s="37" t="str">
        <f>MID(E95,19,3)</f>
        <v>mc5</v>
      </c>
      <c r="H95" s="37" t="str">
        <f>MID(E95,22,4)</f>
        <v>_w44</v>
      </c>
      <c r="I95" s="37" t="str">
        <f>MID(E95,26,4)</f>
        <v>_v10</v>
      </c>
      <c r="J95" t="s">
        <v>364</v>
      </c>
      <c r="K95">
        <v>50</v>
      </c>
      <c r="L95">
        <v>4.3932896630652897E-2</v>
      </c>
      <c r="M95">
        <v>1.9607843137254902E-2</v>
      </c>
      <c r="N95">
        <v>12471</v>
      </c>
    </row>
    <row r="96" spans="1:14" x14ac:dyDescent="0.2">
      <c r="A96" s="41">
        <v>272</v>
      </c>
      <c r="B96" s="41">
        <v>82</v>
      </c>
      <c r="C96" s="1">
        <v>20240904</v>
      </c>
      <c r="D96" t="s">
        <v>47</v>
      </c>
      <c r="E96" t="s">
        <v>575</v>
      </c>
      <c r="G96" s="37" t="str">
        <f>MID(E96,19,3)</f>
        <v>mc8</v>
      </c>
      <c r="H96" s="37" t="str">
        <f>MID(E96,22,4)</f>
        <v>_w21</v>
      </c>
      <c r="I96" s="37" t="str">
        <f>MID(E96,26,4)</f>
        <v>_v5_</v>
      </c>
      <c r="J96" t="s">
        <v>114</v>
      </c>
      <c r="K96">
        <v>50</v>
      </c>
      <c r="L96">
        <v>4.4876106668687098E-2</v>
      </c>
      <c r="M96">
        <v>1.9607843137254902E-2</v>
      </c>
      <c r="N96">
        <v>11878</v>
      </c>
    </row>
    <row r="97" spans="1:14" x14ac:dyDescent="0.2">
      <c r="A97" s="41">
        <v>142</v>
      </c>
      <c r="B97" s="41">
        <v>85</v>
      </c>
      <c r="C97" s="1">
        <v>20240904</v>
      </c>
      <c r="D97" t="s">
        <v>47</v>
      </c>
      <c r="E97" t="s">
        <v>327</v>
      </c>
      <c r="G97" s="37" t="str">
        <f>MID(E97,19,3)</f>
        <v>mc5</v>
      </c>
      <c r="H97" s="37" t="str">
        <f>MID(E97,22,4)</f>
        <v>_w8_</v>
      </c>
      <c r="I97" s="37" t="str">
        <f>MID(E97,26,4)</f>
        <v>v5_c</v>
      </c>
      <c r="J97" t="s">
        <v>328</v>
      </c>
      <c r="K97">
        <v>50</v>
      </c>
      <c r="L97">
        <v>4.4639329719520698E-2</v>
      </c>
      <c r="M97">
        <v>1.9607843137254902E-2</v>
      </c>
      <c r="N97">
        <v>12471</v>
      </c>
    </row>
    <row r="98" spans="1:14" hidden="1" x14ac:dyDescent="0.2">
      <c r="A98" s="41">
        <v>137</v>
      </c>
      <c r="B98" s="41">
        <v>96</v>
      </c>
      <c r="C98" s="1">
        <v>20240904</v>
      </c>
      <c r="D98" t="s">
        <v>47</v>
      </c>
      <c r="E98" t="s">
        <v>317</v>
      </c>
      <c r="G98" s="37" t="str">
        <f>MID(E98,19,3)</f>
        <v>mc3</v>
      </c>
      <c r="H98" s="37" t="str">
        <f>MID(E98,22,4)</f>
        <v>_w13</v>
      </c>
      <c r="I98" s="37" t="str">
        <f>MID(E98,26,4)</f>
        <v>_v75</v>
      </c>
      <c r="J98" t="s">
        <v>318</v>
      </c>
      <c r="K98">
        <v>50</v>
      </c>
      <c r="L98">
        <v>4.3744103472658197E-2</v>
      </c>
      <c r="M98">
        <v>1.9607843137254902E-2</v>
      </c>
      <c r="N98">
        <v>13173</v>
      </c>
    </row>
    <row r="99" spans="1:14" hidden="1" x14ac:dyDescent="0.2">
      <c r="A99" s="41">
        <v>90</v>
      </c>
      <c r="B99" s="41">
        <v>97</v>
      </c>
      <c r="C99" s="1">
        <v>20240904</v>
      </c>
      <c r="D99" t="s">
        <v>47</v>
      </c>
      <c r="E99" t="s">
        <v>225</v>
      </c>
      <c r="G99" s="37" t="str">
        <f>MID(E99,19,3)</f>
        <v>mc3</v>
      </c>
      <c r="H99" s="37" t="str">
        <f>MID(E99,22,4)</f>
        <v>_w13</v>
      </c>
      <c r="I99" s="37" t="str">
        <f>MID(E99,26,4)</f>
        <v>_v10</v>
      </c>
      <c r="J99" t="s">
        <v>226</v>
      </c>
      <c r="K99">
        <v>50</v>
      </c>
      <c r="L99">
        <v>4.3699836061910698E-2</v>
      </c>
      <c r="M99">
        <v>1.9607843137254902E-2</v>
      </c>
      <c r="N99">
        <v>13173</v>
      </c>
    </row>
    <row r="100" spans="1:14" hidden="1" x14ac:dyDescent="0.2">
      <c r="A100" s="41">
        <v>60</v>
      </c>
      <c r="B100" s="41">
        <v>98</v>
      </c>
      <c r="C100" s="1">
        <v>20240904</v>
      </c>
      <c r="D100" t="s">
        <v>47</v>
      </c>
      <c r="E100" t="s">
        <v>165</v>
      </c>
      <c r="G100" s="37" t="str">
        <f>MID(E100,19,3)</f>
        <v>mc3</v>
      </c>
      <c r="H100" s="37" t="str">
        <f>MID(E100,22,4)</f>
        <v>_w3_</v>
      </c>
      <c r="I100" s="37" t="str">
        <f>MID(E100,26,4)</f>
        <v>v5_e</v>
      </c>
      <c r="J100" t="s">
        <v>166</v>
      </c>
      <c r="K100">
        <v>50</v>
      </c>
      <c r="L100">
        <v>4.3683805379895801E-2</v>
      </c>
      <c r="M100">
        <v>1.9607843137254902E-2</v>
      </c>
      <c r="N100">
        <v>13173</v>
      </c>
    </row>
    <row r="101" spans="1:14" x14ac:dyDescent="0.2">
      <c r="A101" s="41">
        <v>263</v>
      </c>
      <c r="B101" s="41">
        <v>87</v>
      </c>
      <c r="C101" s="1">
        <v>20240904</v>
      </c>
      <c r="D101" t="s">
        <v>47</v>
      </c>
      <c r="E101" t="s">
        <v>557</v>
      </c>
      <c r="G101" s="37" t="str">
        <f>MID(E101,19,3)</f>
        <v>mc8</v>
      </c>
      <c r="H101" s="37" t="str">
        <f>MID(E101,22,4)</f>
        <v>_w3_</v>
      </c>
      <c r="I101" s="37" t="str">
        <f>MID(E101,26,4)</f>
        <v>v5_c</v>
      </c>
      <c r="J101" t="s">
        <v>558</v>
      </c>
      <c r="K101">
        <v>50</v>
      </c>
      <c r="L101">
        <v>4.4550605035564697E-2</v>
      </c>
      <c r="M101">
        <v>1.9607843137254902E-2</v>
      </c>
      <c r="N101">
        <v>11878</v>
      </c>
    </row>
    <row r="102" spans="1:14" x14ac:dyDescent="0.2">
      <c r="A102" s="41">
        <v>274</v>
      </c>
      <c r="B102" s="41">
        <v>92</v>
      </c>
      <c r="C102" s="1">
        <v>20240904</v>
      </c>
      <c r="D102" t="s">
        <v>47</v>
      </c>
      <c r="E102" t="s">
        <v>578</v>
      </c>
      <c r="G102" s="37" t="str">
        <f>MID(E102,19,3)</f>
        <v>mc8</v>
      </c>
      <c r="H102" s="37" t="str">
        <f>MID(E102,22,4)</f>
        <v>_w44</v>
      </c>
      <c r="I102" s="37" t="str">
        <f>MID(E102,26,4)</f>
        <v>_v5_</v>
      </c>
      <c r="J102" t="s">
        <v>579</v>
      </c>
      <c r="K102">
        <v>50</v>
      </c>
      <c r="L102">
        <v>4.4236107326476898E-2</v>
      </c>
      <c r="M102">
        <v>1.9607843137254902E-2</v>
      </c>
      <c r="N102">
        <v>11878</v>
      </c>
    </row>
    <row r="103" spans="1:14" hidden="1" x14ac:dyDescent="0.2">
      <c r="A103" s="41">
        <v>260</v>
      </c>
      <c r="B103" s="41">
        <v>101</v>
      </c>
      <c r="C103" s="1">
        <v>20240904</v>
      </c>
      <c r="D103" t="s">
        <v>47</v>
      </c>
      <c r="E103" t="s">
        <v>551</v>
      </c>
      <c r="G103" s="37" t="str">
        <f>MID(E103,19,3)</f>
        <v>mc3</v>
      </c>
      <c r="H103" s="37" t="str">
        <f>MID(E103,22,4)</f>
        <v>_w44</v>
      </c>
      <c r="I103" s="37" t="str">
        <f>MID(E103,26,4)</f>
        <v>_v10</v>
      </c>
      <c r="J103" t="s">
        <v>552</v>
      </c>
      <c r="K103">
        <v>50</v>
      </c>
      <c r="L103">
        <v>4.3145063325974599E-2</v>
      </c>
      <c r="M103">
        <v>1.9607843137254902E-2</v>
      </c>
      <c r="N103">
        <v>13173</v>
      </c>
    </row>
    <row r="104" spans="1:14" hidden="1" x14ac:dyDescent="0.2">
      <c r="A104" s="41">
        <v>159</v>
      </c>
      <c r="B104" s="41">
        <v>102</v>
      </c>
      <c r="C104" s="1">
        <v>20240904</v>
      </c>
      <c r="D104" t="s">
        <v>47</v>
      </c>
      <c r="E104" t="s">
        <v>361</v>
      </c>
      <c r="G104" s="37" t="str">
        <f>MID(E104,19,3)</f>
        <v>mc1</v>
      </c>
      <c r="H104" s="37" t="str">
        <f>MID(E104,22,4)</f>
        <v>_w5_</v>
      </c>
      <c r="I104" s="37" t="str">
        <f>MID(E104,26,4)</f>
        <v>v50_</v>
      </c>
      <c r="J104" t="s">
        <v>362</v>
      </c>
      <c r="K104">
        <v>50</v>
      </c>
      <c r="L104">
        <v>4.3047548378956003E-2</v>
      </c>
      <c r="M104">
        <v>1.9607843137254902E-2</v>
      </c>
      <c r="N104">
        <v>15030</v>
      </c>
    </row>
    <row r="105" spans="1:14" hidden="1" x14ac:dyDescent="0.2">
      <c r="A105" s="41">
        <v>246</v>
      </c>
      <c r="B105" s="41">
        <v>103</v>
      </c>
      <c r="C105" s="1">
        <v>20240904</v>
      </c>
      <c r="D105" t="s">
        <v>47</v>
      </c>
      <c r="E105" t="s">
        <v>526</v>
      </c>
      <c r="G105" s="37" t="str">
        <f>MID(E105,19,3)</f>
        <v>mc1</v>
      </c>
      <c r="H105" s="37" t="str">
        <f>MID(E105,22,4)</f>
        <v>_w13</v>
      </c>
      <c r="I105" s="37" t="str">
        <f>MID(E105,26,4)</f>
        <v>_v75</v>
      </c>
      <c r="J105" t="s">
        <v>527</v>
      </c>
      <c r="K105">
        <v>50</v>
      </c>
      <c r="L105">
        <v>4.2714010913121998E-2</v>
      </c>
      <c r="M105">
        <v>1.9607843137254902E-2</v>
      </c>
      <c r="N105">
        <v>15030</v>
      </c>
    </row>
    <row r="106" spans="1:14" x14ac:dyDescent="0.2">
      <c r="A106" s="41">
        <v>225</v>
      </c>
      <c r="B106" s="41">
        <v>94</v>
      </c>
      <c r="C106" s="1">
        <v>20240904</v>
      </c>
      <c r="D106" t="s">
        <v>47</v>
      </c>
      <c r="E106" t="s">
        <v>486</v>
      </c>
      <c r="G106" s="37" t="str">
        <f>MID(E106,19,3)</f>
        <v>mc8</v>
      </c>
      <c r="H106" s="37" t="str">
        <f>MID(E106,22,4)</f>
        <v>_w5_</v>
      </c>
      <c r="I106" s="37" t="str">
        <f>MID(E106,26,4)</f>
        <v>v25_</v>
      </c>
      <c r="J106" t="s">
        <v>487</v>
      </c>
      <c r="K106">
        <v>50</v>
      </c>
      <c r="L106">
        <v>4.3878724683033103E-2</v>
      </c>
      <c r="M106">
        <v>1.9607843137254902E-2</v>
      </c>
      <c r="N106">
        <v>11878</v>
      </c>
    </row>
    <row r="107" spans="1:14" hidden="1" x14ac:dyDescent="0.2">
      <c r="A107" s="41">
        <v>282</v>
      </c>
      <c r="B107" s="41">
        <v>105</v>
      </c>
      <c r="C107" s="1">
        <v>20240904</v>
      </c>
      <c r="D107" t="s">
        <v>47</v>
      </c>
      <c r="E107" t="s">
        <v>591</v>
      </c>
      <c r="G107" s="37" t="str">
        <f>MID(E107,19,3)</f>
        <v>mc1</v>
      </c>
      <c r="H107" s="37" t="str">
        <f>MID(E107,22,4)</f>
        <v>_w13</v>
      </c>
      <c r="I107" s="37" t="str">
        <f>MID(E107,26,4)</f>
        <v>_v5_</v>
      </c>
      <c r="J107" t="s">
        <v>592</v>
      </c>
      <c r="K107">
        <v>50</v>
      </c>
      <c r="L107">
        <v>4.2501102120687799E-2</v>
      </c>
      <c r="M107">
        <v>1.9607843137254902E-2</v>
      </c>
      <c r="N107">
        <v>15030</v>
      </c>
    </row>
    <row r="108" spans="1:14" hidden="1" x14ac:dyDescent="0.2">
      <c r="A108" s="41">
        <v>222</v>
      </c>
      <c r="B108" s="41">
        <v>106</v>
      </c>
      <c r="C108" s="1">
        <v>20240904</v>
      </c>
      <c r="D108" t="s">
        <v>47</v>
      </c>
      <c r="E108" t="s">
        <v>482</v>
      </c>
      <c r="G108" s="37" t="str">
        <f>MID(E108,19,3)</f>
        <v>mc1</v>
      </c>
      <c r="H108" s="37" t="str">
        <f>MID(E108,22,4)</f>
        <v>_w44</v>
      </c>
      <c r="I108" s="37" t="str">
        <f>MID(E108,26,4)</f>
        <v>_v10</v>
      </c>
      <c r="J108" t="s">
        <v>483</v>
      </c>
      <c r="K108">
        <v>50</v>
      </c>
      <c r="L108">
        <v>4.2425765197268102E-2</v>
      </c>
      <c r="M108">
        <v>1.9607843137254902E-2</v>
      </c>
      <c r="N108">
        <v>15030</v>
      </c>
    </row>
    <row r="109" spans="1:14" hidden="1" x14ac:dyDescent="0.2">
      <c r="A109" s="41">
        <v>258</v>
      </c>
      <c r="B109" s="41">
        <v>107</v>
      </c>
      <c r="C109" s="1">
        <v>20240904</v>
      </c>
      <c r="D109" t="s">
        <v>47</v>
      </c>
      <c r="E109" t="s">
        <v>548</v>
      </c>
      <c r="G109" s="37" t="str">
        <f>MID(E109,19,3)</f>
        <v>mc1</v>
      </c>
      <c r="H109" s="37" t="str">
        <f>MID(E109,22,4)</f>
        <v>_w13</v>
      </c>
      <c r="I109" s="37" t="str">
        <f>MID(E109,26,4)</f>
        <v>_v10</v>
      </c>
      <c r="J109" t="s">
        <v>549</v>
      </c>
      <c r="K109">
        <v>50</v>
      </c>
      <c r="L109">
        <v>4.2147826268561797E-2</v>
      </c>
      <c r="M109">
        <v>1.9607843137254902E-2</v>
      </c>
      <c r="N109">
        <v>15030</v>
      </c>
    </row>
    <row r="110" spans="1:14" x14ac:dyDescent="0.2">
      <c r="A110" s="41">
        <v>13</v>
      </c>
      <c r="B110" s="41">
        <v>95</v>
      </c>
      <c r="C110" s="1">
        <v>20240904</v>
      </c>
      <c r="D110" t="s">
        <v>47</v>
      </c>
      <c r="E110" t="s">
        <v>71</v>
      </c>
      <c r="G110" s="37" t="str">
        <f>MID(E110,19,3)</f>
        <v>mc3</v>
      </c>
      <c r="H110" s="37" t="str">
        <f>MID(E110,22,4)</f>
        <v>_w8_</v>
      </c>
      <c r="I110" s="37" t="str">
        <f>MID(E110,26,4)</f>
        <v>v5_c</v>
      </c>
      <c r="J110" t="s">
        <v>72</v>
      </c>
      <c r="K110">
        <v>50</v>
      </c>
      <c r="L110">
        <v>4.3850927964837798E-2</v>
      </c>
      <c r="M110">
        <v>1.9607843137254902E-2</v>
      </c>
      <c r="N110">
        <v>13173</v>
      </c>
    </row>
    <row r="111" spans="1:14" x14ac:dyDescent="0.2">
      <c r="A111" s="41">
        <v>172</v>
      </c>
      <c r="B111" s="41">
        <v>99</v>
      </c>
      <c r="C111" s="1">
        <v>20240904</v>
      </c>
      <c r="D111" t="s">
        <v>47</v>
      </c>
      <c r="E111" t="s">
        <v>387</v>
      </c>
      <c r="G111" s="37" t="str">
        <f>MID(E111,19,3)</f>
        <v>mc3</v>
      </c>
      <c r="H111" s="37" t="str">
        <f>MID(E111,22,4)</f>
        <v>_w3_</v>
      </c>
      <c r="I111" s="37" t="str">
        <f>MID(E111,26,4)</f>
        <v>v5_c</v>
      </c>
      <c r="J111" t="s">
        <v>388</v>
      </c>
      <c r="K111">
        <v>50</v>
      </c>
      <c r="L111">
        <v>4.3528213681805102E-2</v>
      </c>
      <c r="M111">
        <v>1.9607843137254902E-2</v>
      </c>
      <c r="N111">
        <v>13173</v>
      </c>
    </row>
    <row r="112" spans="1:14" hidden="1" x14ac:dyDescent="0.2">
      <c r="A112" s="41">
        <v>101</v>
      </c>
      <c r="B112" s="41">
        <v>110</v>
      </c>
      <c r="C112" s="1">
        <v>20240904</v>
      </c>
      <c r="D112" t="s">
        <v>47</v>
      </c>
      <c r="E112" t="s">
        <v>247</v>
      </c>
      <c r="G112" s="37" t="str">
        <f>MID(E112,19,3)</f>
        <v>mc3</v>
      </c>
      <c r="H112" s="37" t="str">
        <f>MID(E112,22,4)</f>
        <v>_w8_</v>
      </c>
      <c r="I112" s="37" t="str">
        <f>MID(E112,26,4)</f>
        <v>v10_</v>
      </c>
      <c r="J112" t="s">
        <v>248</v>
      </c>
      <c r="K112">
        <v>50</v>
      </c>
      <c r="L112">
        <v>4.1902538972184003E-2</v>
      </c>
      <c r="M112">
        <v>1.9607843137254902E-2</v>
      </c>
      <c r="N112">
        <v>13173</v>
      </c>
    </row>
    <row r="113" spans="1:14" x14ac:dyDescent="0.2">
      <c r="A113" s="41">
        <v>59</v>
      </c>
      <c r="B113" s="41">
        <v>100</v>
      </c>
      <c r="C113" s="1">
        <v>20240904</v>
      </c>
      <c r="D113" t="s">
        <v>47</v>
      </c>
      <c r="E113" t="s">
        <v>163</v>
      </c>
      <c r="G113" s="37" t="str">
        <f>MID(E113,19,3)</f>
        <v>mc5</v>
      </c>
      <c r="H113" s="37" t="str">
        <f>MID(E113,22,4)</f>
        <v>_w44</v>
      </c>
      <c r="I113" s="37" t="str">
        <f>MID(E113,26,4)</f>
        <v>_v5_</v>
      </c>
      <c r="J113" t="s">
        <v>164</v>
      </c>
      <c r="K113">
        <v>50</v>
      </c>
      <c r="L113">
        <v>4.3295397177166003E-2</v>
      </c>
      <c r="M113">
        <v>1.9607843137254902E-2</v>
      </c>
      <c r="N113">
        <v>12471</v>
      </c>
    </row>
    <row r="114" spans="1:14" hidden="1" x14ac:dyDescent="0.2">
      <c r="A114" s="41">
        <v>47</v>
      </c>
      <c r="B114" s="41">
        <v>112</v>
      </c>
      <c r="C114" s="1">
        <v>20240904</v>
      </c>
      <c r="D114" t="s">
        <v>47</v>
      </c>
      <c r="E114" t="s">
        <v>139</v>
      </c>
      <c r="G114" s="37" t="str">
        <f>MID(E114,19,3)</f>
        <v>mc3</v>
      </c>
      <c r="H114" s="37" t="str">
        <f>MID(E114,22,4)</f>
        <v>_w3_</v>
      </c>
      <c r="I114" s="37" t="str">
        <f>MID(E114,26,4)</f>
        <v>v50_</v>
      </c>
      <c r="J114" t="s">
        <v>140</v>
      </c>
      <c r="K114">
        <v>50</v>
      </c>
      <c r="L114">
        <v>4.1218903961290299E-2</v>
      </c>
      <c r="M114">
        <v>1.9607843137254902E-2</v>
      </c>
      <c r="N114">
        <v>13173</v>
      </c>
    </row>
    <row r="115" spans="1:14" x14ac:dyDescent="0.2">
      <c r="A115" s="41">
        <v>18</v>
      </c>
      <c r="B115" s="41">
        <v>104</v>
      </c>
      <c r="C115" s="1">
        <v>20240904</v>
      </c>
      <c r="D115" t="s">
        <v>47</v>
      </c>
      <c r="E115" t="s">
        <v>81</v>
      </c>
      <c r="G115" s="37" t="str">
        <f>MID(E115,19,3)</f>
        <v>mc8</v>
      </c>
      <c r="H115" s="37" t="str">
        <f>MID(E115,22,4)</f>
        <v>_w3_</v>
      </c>
      <c r="I115" s="37" t="str">
        <f>MID(E115,26,4)</f>
        <v>v25_</v>
      </c>
      <c r="J115" t="s">
        <v>82</v>
      </c>
      <c r="K115">
        <v>50</v>
      </c>
      <c r="L115">
        <v>4.2534704407691998E-2</v>
      </c>
      <c r="M115">
        <v>1.9607843137254902E-2</v>
      </c>
      <c r="N115">
        <v>11878</v>
      </c>
    </row>
    <row r="116" spans="1:14" x14ac:dyDescent="0.2">
      <c r="A116" s="41">
        <v>77</v>
      </c>
      <c r="B116" s="41">
        <v>108</v>
      </c>
      <c r="C116" s="1">
        <v>20240904</v>
      </c>
      <c r="D116" t="s">
        <v>47</v>
      </c>
      <c r="E116" t="s">
        <v>199</v>
      </c>
      <c r="G116" s="37" t="str">
        <f>MID(E116,19,3)</f>
        <v>mc3</v>
      </c>
      <c r="H116" s="37" t="str">
        <f>MID(E116,22,4)</f>
        <v>_w21</v>
      </c>
      <c r="I116" s="37" t="str">
        <f>MID(E116,26,4)</f>
        <v>_v5_</v>
      </c>
      <c r="J116" t="s">
        <v>200</v>
      </c>
      <c r="K116">
        <v>50</v>
      </c>
      <c r="L116">
        <v>4.2051806372883097E-2</v>
      </c>
      <c r="M116">
        <v>1.9607843137254902E-2</v>
      </c>
      <c r="N116">
        <v>13173</v>
      </c>
    </row>
    <row r="117" spans="1:14" hidden="1" x14ac:dyDescent="0.2">
      <c r="A117" s="41">
        <v>33</v>
      </c>
      <c r="B117" s="41">
        <v>115</v>
      </c>
      <c r="C117" s="1">
        <v>20240904</v>
      </c>
      <c r="D117" t="s">
        <v>47</v>
      </c>
      <c r="E117" t="s">
        <v>111</v>
      </c>
      <c r="G117" s="37" t="str">
        <f>MID(E117,19,3)</f>
        <v>mc5</v>
      </c>
      <c r="H117" s="37" t="str">
        <f>MID(E117,22,4)</f>
        <v>_w3_</v>
      </c>
      <c r="I117" s="37" t="str">
        <f>MID(E117,26,4)</f>
        <v>v50_</v>
      </c>
      <c r="J117" t="s">
        <v>112</v>
      </c>
      <c r="K117">
        <v>50</v>
      </c>
      <c r="L117">
        <v>4.1039770138849498E-2</v>
      </c>
      <c r="M117">
        <v>1.9607843137254902E-2</v>
      </c>
      <c r="N117">
        <v>12471</v>
      </c>
    </row>
    <row r="118" spans="1:14" x14ac:dyDescent="0.2">
      <c r="A118" s="41">
        <v>229</v>
      </c>
      <c r="B118" s="41">
        <v>109</v>
      </c>
      <c r="C118" s="1">
        <v>20240904</v>
      </c>
      <c r="D118" t="s">
        <v>47</v>
      </c>
      <c r="E118" t="s">
        <v>494</v>
      </c>
      <c r="G118" s="37" t="str">
        <f>MID(E118,19,3)</f>
        <v>mc3</v>
      </c>
      <c r="H118" s="37" t="str">
        <f>MID(E118,22,4)</f>
        <v>_w5_</v>
      </c>
      <c r="I118" s="37" t="str">
        <f>MID(E118,26,4)</f>
        <v>v5_c</v>
      </c>
      <c r="J118" t="s">
        <v>435</v>
      </c>
      <c r="K118">
        <v>50</v>
      </c>
      <c r="L118">
        <v>4.2020259656258802E-2</v>
      </c>
      <c r="M118">
        <v>1.9607843137254902E-2</v>
      </c>
      <c r="N118">
        <v>13173</v>
      </c>
    </row>
    <row r="119" spans="1:14" x14ac:dyDescent="0.2">
      <c r="A119" s="41">
        <v>250</v>
      </c>
      <c r="B119" s="41">
        <v>111</v>
      </c>
      <c r="C119" s="1">
        <v>20240904</v>
      </c>
      <c r="D119" t="s">
        <v>47</v>
      </c>
      <c r="E119" t="s">
        <v>533</v>
      </c>
      <c r="G119" s="37" t="str">
        <f>MID(E119,19,3)</f>
        <v>mc5</v>
      </c>
      <c r="H119" s="37" t="str">
        <f>MID(E119,22,4)</f>
        <v>_w8_</v>
      </c>
      <c r="I119" s="37" t="str">
        <f>MID(E119,26,4)</f>
        <v>v10_</v>
      </c>
      <c r="J119" t="s">
        <v>534</v>
      </c>
      <c r="K119">
        <v>50</v>
      </c>
      <c r="L119">
        <v>4.1288602411884402E-2</v>
      </c>
      <c r="M119">
        <v>1.9607843137254902E-2</v>
      </c>
      <c r="N119">
        <v>12471</v>
      </c>
    </row>
    <row r="120" spans="1:14" hidden="1" x14ac:dyDescent="0.2">
      <c r="A120" s="41">
        <v>80</v>
      </c>
      <c r="B120" s="41">
        <v>118</v>
      </c>
      <c r="C120" s="1">
        <v>20240904</v>
      </c>
      <c r="D120" t="s">
        <v>47</v>
      </c>
      <c r="E120" t="s">
        <v>205</v>
      </c>
      <c r="G120" s="37" t="str">
        <f>MID(E120,19,3)</f>
        <v>mc8</v>
      </c>
      <c r="H120" s="37" t="str">
        <f>MID(E120,22,4)</f>
        <v>_w21</v>
      </c>
      <c r="I120" s="37" t="str">
        <f>MID(E120,26,4)</f>
        <v>_v5_</v>
      </c>
      <c r="J120" t="s">
        <v>206</v>
      </c>
      <c r="K120">
        <v>50</v>
      </c>
      <c r="L120">
        <v>4.0577627911332403E-2</v>
      </c>
      <c r="M120">
        <v>1.9607843137254902E-2</v>
      </c>
      <c r="N120">
        <v>11878</v>
      </c>
    </row>
    <row r="121" spans="1:14" x14ac:dyDescent="0.2">
      <c r="A121" s="41">
        <v>128</v>
      </c>
      <c r="B121" s="41">
        <v>113</v>
      </c>
      <c r="C121" s="1">
        <v>20240904</v>
      </c>
      <c r="D121" t="s">
        <v>47</v>
      </c>
      <c r="E121" t="s">
        <v>299</v>
      </c>
      <c r="G121" s="37" t="str">
        <f>MID(E121,19,3)</f>
        <v>mc8</v>
      </c>
      <c r="H121" s="37" t="str">
        <f>MID(E121,22,4)</f>
        <v>_w8_</v>
      </c>
      <c r="I121" s="37" t="str">
        <f>MID(E121,26,4)</f>
        <v>v25_</v>
      </c>
      <c r="J121" t="s">
        <v>300</v>
      </c>
      <c r="K121">
        <v>50</v>
      </c>
      <c r="L121">
        <v>4.1189949863288097E-2</v>
      </c>
      <c r="M121">
        <v>1.9607843137254902E-2</v>
      </c>
      <c r="N121">
        <v>11878</v>
      </c>
    </row>
    <row r="122" spans="1:14" hidden="1" x14ac:dyDescent="0.2">
      <c r="A122" s="41">
        <v>111</v>
      </c>
      <c r="B122" s="41">
        <v>120</v>
      </c>
      <c r="C122" s="1">
        <v>20240904</v>
      </c>
      <c r="D122" t="s">
        <v>47</v>
      </c>
      <c r="E122" t="s">
        <v>266</v>
      </c>
      <c r="G122" s="37" t="str">
        <f>MID(E122,19,3)</f>
        <v>mc5</v>
      </c>
      <c r="H122" s="37" t="str">
        <f>MID(E122,22,4)</f>
        <v>_w8_</v>
      </c>
      <c r="I122" s="37" t="str">
        <f>MID(E122,26,4)</f>
        <v>v75_</v>
      </c>
      <c r="J122" t="s">
        <v>267</v>
      </c>
      <c r="K122">
        <v>50</v>
      </c>
      <c r="L122">
        <v>4.04106414293827E-2</v>
      </c>
      <c r="M122">
        <v>1.9607843137254902E-2</v>
      </c>
      <c r="N122">
        <v>12471</v>
      </c>
    </row>
    <row r="123" spans="1:14" hidden="1" x14ac:dyDescent="0.2">
      <c r="A123" s="41">
        <v>182</v>
      </c>
      <c r="B123" s="41">
        <v>121</v>
      </c>
      <c r="C123" s="1">
        <v>20240904</v>
      </c>
      <c r="D123" t="s">
        <v>47</v>
      </c>
      <c r="E123" t="s">
        <v>406</v>
      </c>
      <c r="G123" s="37" t="str">
        <f>MID(E123,19,3)</f>
        <v>mc8</v>
      </c>
      <c r="H123" s="37" t="str">
        <f>MID(E123,22,4)</f>
        <v>_w5_</v>
      </c>
      <c r="I123" s="37" t="str">
        <f>MID(E123,26,4)</f>
        <v>v10_</v>
      </c>
      <c r="J123" t="s">
        <v>407</v>
      </c>
      <c r="K123">
        <v>50</v>
      </c>
      <c r="L123">
        <v>4.0343468013681397E-2</v>
      </c>
      <c r="M123">
        <v>1.9607843137254902E-2</v>
      </c>
      <c r="N123">
        <v>11878</v>
      </c>
    </row>
    <row r="124" spans="1:14" hidden="1" x14ac:dyDescent="0.2">
      <c r="A124" s="41">
        <v>181</v>
      </c>
      <c r="B124" s="41">
        <v>122</v>
      </c>
      <c r="C124" s="1">
        <v>20240904</v>
      </c>
      <c r="D124" t="s">
        <v>47</v>
      </c>
      <c r="E124" t="s">
        <v>404</v>
      </c>
      <c r="G124" s="37" t="str">
        <f>MID(E124,19,3)</f>
        <v>mc1</v>
      </c>
      <c r="H124" s="37" t="str">
        <f>MID(E124,22,4)</f>
        <v>_w5_</v>
      </c>
      <c r="I124" s="37" t="str">
        <f>MID(E124,26,4)</f>
        <v>v5_e</v>
      </c>
      <c r="J124" t="s">
        <v>405</v>
      </c>
      <c r="K124">
        <v>50</v>
      </c>
      <c r="L124">
        <v>4.0292000458140499E-2</v>
      </c>
      <c r="M124">
        <v>1.9607843137254902E-2</v>
      </c>
      <c r="N124">
        <v>15030</v>
      </c>
    </row>
    <row r="125" spans="1:14" hidden="1" x14ac:dyDescent="0.2">
      <c r="A125" s="41">
        <v>218</v>
      </c>
      <c r="B125" s="41">
        <v>123</v>
      </c>
      <c r="C125" s="1">
        <v>20240904</v>
      </c>
      <c r="D125" t="s">
        <v>47</v>
      </c>
      <c r="E125" t="s">
        <v>474</v>
      </c>
      <c r="G125" s="37" t="str">
        <f>MID(E125,19,3)</f>
        <v>mc3</v>
      </c>
      <c r="H125" s="37" t="str">
        <f>MID(E125,22,4)</f>
        <v>_w8_</v>
      </c>
      <c r="I125" s="37" t="str">
        <f>MID(E125,26,4)</f>
        <v>v5_e</v>
      </c>
      <c r="J125" t="s">
        <v>475</v>
      </c>
      <c r="K125">
        <v>50</v>
      </c>
      <c r="L125">
        <v>4.0222686622845498E-2</v>
      </c>
      <c r="M125">
        <v>1.9607843137254902E-2</v>
      </c>
      <c r="N125">
        <v>13173</v>
      </c>
    </row>
    <row r="126" spans="1:14" hidden="1" x14ac:dyDescent="0.2">
      <c r="A126" s="41">
        <v>32</v>
      </c>
      <c r="B126" s="41">
        <v>124</v>
      </c>
      <c r="C126" s="1">
        <v>20240904</v>
      </c>
      <c r="D126" t="s">
        <v>47</v>
      </c>
      <c r="E126" t="s">
        <v>109</v>
      </c>
      <c r="G126" s="37" t="str">
        <f>MID(E126,19,3)</f>
        <v>mc8</v>
      </c>
      <c r="H126" s="37" t="str">
        <f>MID(E126,22,4)</f>
        <v>_w5_</v>
      </c>
      <c r="I126" s="37" t="str">
        <f>MID(E126,26,4)</f>
        <v>v5_e</v>
      </c>
      <c r="J126" t="s">
        <v>110</v>
      </c>
      <c r="K126">
        <v>50</v>
      </c>
      <c r="L126">
        <v>4.0218299466406399E-2</v>
      </c>
      <c r="M126">
        <v>1.9607843137254902E-2</v>
      </c>
      <c r="N126">
        <v>11878</v>
      </c>
    </row>
    <row r="127" spans="1:14" hidden="1" x14ac:dyDescent="0.2">
      <c r="A127" s="41">
        <v>254</v>
      </c>
      <c r="B127" s="41">
        <v>125</v>
      </c>
      <c r="C127" s="1">
        <v>20240904</v>
      </c>
      <c r="D127" t="s">
        <v>47</v>
      </c>
      <c r="E127" t="s">
        <v>540</v>
      </c>
      <c r="G127" s="37" t="str">
        <f>MID(E127,19,3)</f>
        <v>mc1</v>
      </c>
      <c r="H127" s="37" t="str">
        <f>MID(E127,22,4)</f>
        <v>_w21</v>
      </c>
      <c r="I127" s="37" t="str">
        <f>MID(E127,26,4)</f>
        <v>_v5_</v>
      </c>
      <c r="J127" t="s">
        <v>541</v>
      </c>
      <c r="K127">
        <v>50</v>
      </c>
      <c r="L127">
        <v>4.0201486911339297E-2</v>
      </c>
      <c r="M127">
        <v>1.9607843137254902E-2</v>
      </c>
      <c r="N127">
        <v>15030</v>
      </c>
    </row>
    <row r="128" spans="1:14" hidden="1" x14ac:dyDescent="0.2">
      <c r="A128" s="41">
        <v>151</v>
      </c>
      <c r="B128" s="41">
        <v>126</v>
      </c>
      <c r="C128" s="1">
        <v>20240904</v>
      </c>
      <c r="D128" t="s">
        <v>47</v>
      </c>
      <c r="E128" t="s">
        <v>345</v>
      </c>
      <c r="G128" s="37" t="str">
        <f>MID(E128,19,3)</f>
        <v>mc1</v>
      </c>
      <c r="H128" s="37" t="str">
        <f>MID(E128,22,4)</f>
        <v>_w3_</v>
      </c>
      <c r="I128" s="37" t="str">
        <f>MID(E128,26,4)</f>
        <v>v50_</v>
      </c>
      <c r="J128" t="s">
        <v>346</v>
      </c>
      <c r="K128">
        <v>50</v>
      </c>
      <c r="L128">
        <v>4.0137960388569302E-2</v>
      </c>
      <c r="M128">
        <v>1.9607843137254902E-2</v>
      </c>
      <c r="N128">
        <v>15030</v>
      </c>
    </row>
    <row r="129" spans="1:14" hidden="1" x14ac:dyDescent="0.2">
      <c r="A129" s="41">
        <v>48</v>
      </c>
      <c r="B129" s="41">
        <v>127</v>
      </c>
      <c r="C129" s="1">
        <v>20240904</v>
      </c>
      <c r="D129" t="s">
        <v>47</v>
      </c>
      <c r="E129" t="s">
        <v>141</v>
      </c>
      <c r="G129" s="37" t="str">
        <f>MID(E129,19,3)</f>
        <v>mc8</v>
      </c>
      <c r="H129" s="37" t="str">
        <f>MID(E129,22,4)</f>
        <v>_w8_</v>
      </c>
      <c r="I129" s="37" t="str">
        <f>MID(E129,26,4)</f>
        <v>v75_</v>
      </c>
      <c r="J129" t="s">
        <v>142</v>
      </c>
      <c r="K129">
        <v>50</v>
      </c>
      <c r="L129">
        <v>4.0109761377847303E-2</v>
      </c>
      <c r="M129">
        <v>1.9607843137254902E-2</v>
      </c>
      <c r="N129">
        <v>11878</v>
      </c>
    </row>
    <row r="130" spans="1:14" hidden="1" x14ac:dyDescent="0.2">
      <c r="A130" s="41">
        <v>118</v>
      </c>
      <c r="B130" s="41">
        <v>128</v>
      </c>
      <c r="C130" s="1">
        <v>20240904</v>
      </c>
      <c r="D130" t="s">
        <v>47</v>
      </c>
      <c r="E130" t="s">
        <v>280</v>
      </c>
      <c r="G130" s="37" t="str">
        <f>MID(E130,19,3)</f>
        <v>mc8</v>
      </c>
      <c r="H130" s="37" t="str">
        <f>MID(E130,22,4)</f>
        <v>_w3_</v>
      </c>
      <c r="I130" s="37" t="str">
        <f>MID(E130,26,4)</f>
        <v>v50_</v>
      </c>
      <c r="J130" t="s">
        <v>216</v>
      </c>
      <c r="K130">
        <v>50</v>
      </c>
      <c r="L130">
        <v>3.9963700015107802E-2</v>
      </c>
      <c r="M130">
        <v>1.9607843137254902E-2</v>
      </c>
      <c r="N130">
        <v>11878</v>
      </c>
    </row>
    <row r="131" spans="1:14" hidden="1" x14ac:dyDescent="0.2">
      <c r="A131" s="41">
        <v>116</v>
      </c>
      <c r="B131" s="41">
        <v>129</v>
      </c>
      <c r="C131" s="1">
        <v>20240904</v>
      </c>
      <c r="D131" t="s">
        <v>47</v>
      </c>
      <c r="E131" t="s">
        <v>276</v>
      </c>
      <c r="G131" s="37" t="str">
        <f>MID(E131,19,3)</f>
        <v>mc3</v>
      </c>
      <c r="H131" s="37" t="str">
        <f>MID(E131,22,4)</f>
        <v>_w8_</v>
      </c>
      <c r="I131" s="37" t="str">
        <f>MID(E131,26,4)</f>
        <v>v75_</v>
      </c>
      <c r="J131" t="s">
        <v>277</v>
      </c>
      <c r="K131">
        <v>50</v>
      </c>
      <c r="L131">
        <v>3.9908686902984297E-2</v>
      </c>
      <c r="M131">
        <v>1.9607843137254902E-2</v>
      </c>
      <c r="N131">
        <v>13173</v>
      </c>
    </row>
    <row r="132" spans="1:14" x14ac:dyDescent="0.2">
      <c r="A132" s="41">
        <v>29</v>
      </c>
      <c r="B132" s="41">
        <v>114</v>
      </c>
      <c r="C132" s="1">
        <v>20240904</v>
      </c>
      <c r="D132" t="s">
        <v>47</v>
      </c>
      <c r="E132" t="s">
        <v>103</v>
      </c>
      <c r="G132" s="37" t="str">
        <f>MID(E132,19,3)</f>
        <v>mc8</v>
      </c>
      <c r="H132" s="37" t="str">
        <f>MID(E132,22,4)</f>
        <v>_w5_</v>
      </c>
      <c r="I132" s="37" t="str">
        <f>MID(E132,26,4)</f>
        <v>v10_</v>
      </c>
      <c r="J132" t="s">
        <v>104</v>
      </c>
      <c r="K132">
        <v>50</v>
      </c>
      <c r="L132">
        <v>4.1042220932389503E-2</v>
      </c>
      <c r="M132">
        <v>1.9607843137254902E-2</v>
      </c>
      <c r="N132">
        <v>11878</v>
      </c>
    </row>
    <row r="133" spans="1:14" hidden="1" x14ac:dyDescent="0.2">
      <c r="A133" s="41">
        <v>276</v>
      </c>
      <c r="B133" s="41">
        <v>131</v>
      </c>
      <c r="C133" s="1">
        <v>20240904</v>
      </c>
      <c r="D133" t="s">
        <v>47</v>
      </c>
      <c r="E133" t="s">
        <v>582</v>
      </c>
      <c r="G133" s="37" t="str">
        <f>MID(E133,19,3)</f>
        <v>mc1</v>
      </c>
      <c r="H133" s="37" t="str">
        <f>MID(E133,22,4)</f>
        <v>_w3_</v>
      </c>
      <c r="I133" s="37" t="str">
        <f>MID(E133,26,4)</f>
        <v>v5_m</v>
      </c>
      <c r="J133" t="s">
        <v>583</v>
      </c>
      <c r="K133">
        <v>50</v>
      </c>
      <c r="L133">
        <v>3.9837020757103297E-2</v>
      </c>
      <c r="M133">
        <v>1.9607843137254902E-2</v>
      </c>
      <c r="N133">
        <v>15030</v>
      </c>
    </row>
    <row r="134" spans="1:14" hidden="1" x14ac:dyDescent="0.2">
      <c r="A134" s="41">
        <v>31</v>
      </c>
      <c r="B134" s="41">
        <v>132</v>
      </c>
      <c r="C134" s="1">
        <v>20240904</v>
      </c>
      <c r="D134" t="s">
        <v>47</v>
      </c>
      <c r="E134" t="s">
        <v>107</v>
      </c>
      <c r="G134" s="37" t="str">
        <f>MID(E134,19,3)</f>
        <v>mc1</v>
      </c>
      <c r="H134" s="37" t="str">
        <f>MID(E134,22,4)</f>
        <v>_w8_</v>
      </c>
      <c r="I134" s="37" t="str">
        <f>MID(E134,26,4)</f>
        <v>v75_</v>
      </c>
      <c r="J134" t="s">
        <v>108</v>
      </c>
      <c r="K134">
        <v>50</v>
      </c>
      <c r="L134">
        <v>3.96550655331269E-2</v>
      </c>
      <c r="M134">
        <v>1.9607843137254902E-2</v>
      </c>
      <c r="N134">
        <v>15030</v>
      </c>
    </row>
    <row r="135" spans="1:14" hidden="1" x14ac:dyDescent="0.2">
      <c r="A135" s="41">
        <v>61</v>
      </c>
      <c r="B135" s="41">
        <v>133</v>
      </c>
      <c r="C135" s="1">
        <v>20240904</v>
      </c>
      <c r="D135" t="s">
        <v>47</v>
      </c>
      <c r="E135" t="s">
        <v>167</v>
      </c>
      <c r="G135" s="37" t="str">
        <f>MID(E135,19,3)</f>
        <v>mc1</v>
      </c>
      <c r="H135" s="37" t="str">
        <f>MID(E135,22,4)</f>
        <v>_w8_</v>
      </c>
      <c r="I135" s="37" t="str">
        <f>MID(E135,26,4)</f>
        <v>v10_</v>
      </c>
      <c r="J135" t="s">
        <v>168</v>
      </c>
      <c r="K135">
        <v>50</v>
      </c>
      <c r="L135">
        <v>3.9651061273021197E-2</v>
      </c>
      <c r="M135">
        <v>1.9607843137254902E-2</v>
      </c>
      <c r="N135">
        <v>15030</v>
      </c>
    </row>
    <row r="136" spans="1:14" x14ac:dyDescent="0.2">
      <c r="A136" s="41">
        <v>268</v>
      </c>
      <c r="B136" s="41">
        <v>116</v>
      </c>
      <c r="C136" s="1">
        <v>20240904</v>
      </c>
      <c r="D136" t="s">
        <v>47</v>
      </c>
      <c r="E136" t="s">
        <v>567</v>
      </c>
      <c r="G136" s="37" t="str">
        <f>MID(E136,19,3)</f>
        <v>mc3</v>
      </c>
      <c r="H136" s="37" t="str">
        <f>MID(E136,22,4)</f>
        <v>_w5_</v>
      </c>
      <c r="I136" s="37" t="str">
        <f>MID(E136,26,4)</f>
        <v>v25_</v>
      </c>
      <c r="J136" t="s">
        <v>568</v>
      </c>
      <c r="K136">
        <v>50</v>
      </c>
      <c r="L136">
        <v>4.1019304940722298E-2</v>
      </c>
      <c r="M136">
        <v>1.9607843137254902E-2</v>
      </c>
      <c r="N136">
        <v>13173</v>
      </c>
    </row>
    <row r="137" spans="1:14" hidden="1" x14ac:dyDescent="0.2">
      <c r="A137" s="41">
        <v>155</v>
      </c>
      <c r="B137" s="41">
        <v>135</v>
      </c>
      <c r="C137" s="1">
        <v>20240904</v>
      </c>
      <c r="D137" t="s">
        <v>47</v>
      </c>
      <c r="E137" t="s">
        <v>353</v>
      </c>
      <c r="G137" s="37" t="str">
        <f>MID(E137,19,3)</f>
        <v>mc3</v>
      </c>
      <c r="H137" s="37" t="str">
        <f>MID(E137,22,4)</f>
        <v>_w21</v>
      </c>
      <c r="I137" s="37" t="str">
        <f>MID(E137,26,4)</f>
        <v>_v10</v>
      </c>
      <c r="J137" t="s">
        <v>354</v>
      </c>
      <c r="K137">
        <v>50</v>
      </c>
      <c r="L137">
        <v>3.95363280903685E-2</v>
      </c>
      <c r="M137">
        <v>1.9607843137254902E-2</v>
      </c>
      <c r="N137">
        <v>13173</v>
      </c>
    </row>
    <row r="138" spans="1:14" hidden="1" x14ac:dyDescent="0.2">
      <c r="A138" s="41">
        <v>127</v>
      </c>
      <c r="B138" s="41">
        <v>136</v>
      </c>
      <c r="C138" s="1">
        <v>20240904</v>
      </c>
      <c r="D138" t="s">
        <v>47</v>
      </c>
      <c r="E138" t="s">
        <v>297</v>
      </c>
      <c r="G138" s="37" t="str">
        <f>MID(E138,19,3)</f>
        <v>mc1</v>
      </c>
      <c r="H138" s="37" t="str">
        <f>MID(E138,22,4)</f>
        <v>_w8_</v>
      </c>
      <c r="I138" s="37" t="str">
        <f>MID(E138,26,4)</f>
        <v>v5_e</v>
      </c>
      <c r="J138" t="s">
        <v>298</v>
      </c>
      <c r="K138">
        <v>50</v>
      </c>
      <c r="L138">
        <v>3.8950558884851202E-2</v>
      </c>
      <c r="M138">
        <v>1.9607843137254902E-2</v>
      </c>
      <c r="N138">
        <v>15030</v>
      </c>
    </row>
    <row r="139" spans="1:14" x14ac:dyDescent="0.2">
      <c r="A139" s="41">
        <v>121</v>
      </c>
      <c r="B139" s="41">
        <v>117</v>
      </c>
      <c r="C139" s="1">
        <v>20240904</v>
      </c>
      <c r="D139" t="s">
        <v>47</v>
      </c>
      <c r="E139" t="s">
        <v>285</v>
      </c>
      <c r="G139" s="37" t="str">
        <f>MID(E139,19,3)</f>
        <v>mc8</v>
      </c>
      <c r="H139" s="37" t="str">
        <f>MID(E139,22,4)</f>
        <v>_w13</v>
      </c>
      <c r="I139" s="37" t="str">
        <f>MID(E139,26,4)</f>
        <v>_v25</v>
      </c>
      <c r="J139" t="s">
        <v>286</v>
      </c>
      <c r="K139">
        <v>50</v>
      </c>
      <c r="L139">
        <v>4.0630101113579203E-2</v>
      </c>
      <c r="M139">
        <v>1.9607843137254902E-2</v>
      </c>
      <c r="N139">
        <v>11878</v>
      </c>
    </row>
    <row r="140" spans="1:14" hidden="1" x14ac:dyDescent="0.2">
      <c r="A140" s="41">
        <v>275</v>
      </c>
      <c r="B140" s="41">
        <v>138</v>
      </c>
      <c r="C140" s="1">
        <v>20240904</v>
      </c>
      <c r="D140" t="s">
        <v>47</v>
      </c>
      <c r="E140" t="s">
        <v>580</v>
      </c>
      <c r="G140" s="37" t="str">
        <f>MID(E140,19,3)</f>
        <v>mc5</v>
      </c>
      <c r="H140" s="37" t="str">
        <f>MID(E140,22,4)</f>
        <v>_w21</v>
      </c>
      <c r="I140" s="37" t="str">
        <f>MID(E140,26,4)</f>
        <v>_v10</v>
      </c>
      <c r="J140" t="s">
        <v>581</v>
      </c>
      <c r="K140">
        <v>50</v>
      </c>
      <c r="L140">
        <v>3.8824894438762601E-2</v>
      </c>
      <c r="M140">
        <v>1.9607843137254902E-2</v>
      </c>
      <c r="N140">
        <v>12471</v>
      </c>
    </row>
    <row r="141" spans="1:14" hidden="1" x14ac:dyDescent="0.2">
      <c r="A141" s="41">
        <v>186</v>
      </c>
      <c r="B141" s="41">
        <v>139</v>
      </c>
      <c r="C141" s="1">
        <v>20240904</v>
      </c>
      <c r="D141" t="s">
        <v>47</v>
      </c>
      <c r="E141" t="s">
        <v>413</v>
      </c>
      <c r="G141" s="37" t="str">
        <f>MID(E141,19,3)</f>
        <v>mc1</v>
      </c>
      <c r="H141" s="37" t="str">
        <f>MID(E141,22,4)</f>
        <v>_w21</v>
      </c>
      <c r="I141" s="37" t="str">
        <f>MID(E141,26,4)</f>
        <v>_v10</v>
      </c>
      <c r="J141" t="s">
        <v>414</v>
      </c>
      <c r="K141">
        <v>50</v>
      </c>
      <c r="L141">
        <v>3.8824217122610097E-2</v>
      </c>
      <c r="M141">
        <v>1.9607843137254902E-2</v>
      </c>
      <c r="N141">
        <v>15030</v>
      </c>
    </row>
    <row r="142" spans="1:14" x14ac:dyDescent="0.2">
      <c r="A142" s="41">
        <v>139</v>
      </c>
      <c r="B142" s="41">
        <v>119</v>
      </c>
      <c r="C142" s="1">
        <v>20240904</v>
      </c>
      <c r="D142" t="s">
        <v>47</v>
      </c>
      <c r="E142" t="s">
        <v>321</v>
      </c>
      <c r="G142" s="37" t="str">
        <f>MID(E142,19,3)</f>
        <v>mc5</v>
      </c>
      <c r="H142" s="37" t="str">
        <f>MID(E142,22,4)</f>
        <v>_w21</v>
      </c>
      <c r="I142" s="37" t="str">
        <f>MID(E142,26,4)</f>
        <v>_v5_</v>
      </c>
      <c r="J142" t="s">
        <v>322</v>
      </c>
      <c r="K142">
        <v>50</v>
      </c>
      <c r="L142">
        <v>4.0569821858768798E-2</v>
      </c>
      <c r="M142">
        <v>1.9607843137254902E-2</v>
      </c>
      <c r="N142">
        <v>12471</v>
      </c>
    </row>
    <row r="143" spans="1:14" hidden="1" x14ac:dyDescent="0.2">
      <c r="A143" s="41">
        <v>156</v>
      </c>
      <c r="B143" s="41">
        <v>141</v>
      </c>
      <c r="C143" s="1">
        <v>20240904</v>
      </c>
      <c r="D143" t="s">
        <v>47</v>
      </c>
      <c r="E143" t="s">
        <v>355</v>
      </c>
      <c r="G143" s="37" t="str">
        <f>MID(E143,19,3)</f>
        <v>mc3</v>
      </c>
      <c r="H143" s="37" t="str">
        <f>MID(E143,22,4)</f>
        <v>_w5_</v>
      </c>
      <c r="I143" s="37" t="str">
        <f>MID(E143,26,4)</f>
        <v>v10_</v>
      </c>
      <c r="J143" t="s">
        <v>356</v>
      </c>
      <c r="K143">
        <v>50</v>
      </c>
      <c r="L143">
        <v>3.8412257364687001E-2</v>
      </c>
      <c r="M143">
        <v>1.9607843137254902E-2</v>
      </c>
      <c r="N143">
        <v>13173</v>
      </c>
    </row>
    <row r="144" spans="1:14" hidden="1" x14ac:dyDescent="0.2">
      <c r="A144" s="41">
        <v>223</v>
      </c>
      <c r="B144" s="41">
        <v>142</v>
      </c>
      <c r="C144" s="1">
        <v>20240904</v>
      </c>
      <c r="D144" t="s">
        <v>47</v>
      </c>
      <c r="E144" t="s">
        <v>484</v>
      </c>
      <c r="G144" s="37" t="str">
        <f>MID(E144,19,3)</f>
        <v>mc8</v>
      </c>
      <c r="H144" s="37" t="str">
        <f>MID(E144,22,4)</f>
        <v>_w21</v>
      </c>
      <c r="I144" s="37" t="str">
        <f>MID(E144,26,4)</f>
        <v>_v10</v>
      </c>
      <c r="J144" t="s">
        <v>330</v>
      </c>
      <c r="K144">
        <v>50</v>
      </c>
      <c r="L144">
        <v>3.8396529131103599E-2</v>
      </c>
      <c r="M144">
        <v>1.9607843137254902E-2</v>
      </c>
      <c r="N144">
        <v>11878</v>
      </c>
    </row>
    <row r="145" spans="1:14" x14ac:dyDescent="0.2">
      <c r="A145" s="41">
        <v>14</v>
      </c>
      <c r="B145" s="41">
        <v>130</v>
      </c>
      <c r="C145" s="1">
        <v>20240904</v>
      </c>
      <c r="D145" t="s">
        <v>47</v>
      </c>
      <c r="E145" t="s">
        <v>73</v>
      </c>
      <c r="G145" s="37" t="str">
        <f>MID(E145,19,3)</f>
        <v>mc5</v>
      </c>
      <c r="H145" s="37" t="str">
        <f>MID(E145,22,4)</f>
        <v>_w8_</v>
      </c>
      <c r="I145" s="37" t="str">
        <f>MID(E145,26,4)</f>
        <v>v25_</v>
      </c>
      <c r="J145" t="s">
        <v>74</v>
      </c>
      <c r="K145">
        <v>50</v>
      </c>
      <c r="L145">
        <v>3.9895003744873203E-2</v>
      </c>
      <c r="M145">
        <v>1.9607843137254902E-2</v>
      </c>
      <c r="N145">
        <v>12471</v>
      </c>
    </row>
    <row r="146" spans="1:14" hidden="1" x14ac:dyDescent="0.2">
      <c r="A146" s="41">
        <v>206</v>
      </c>
      <c r="B146" s="41">
        <v>144</v>
      </c>
      <c r="C146" s="1">
        <v>20240904</v>
      </c>
      <c r="D146" t="s">
        <v>47</v>
      </c>
      <c r="E146" t="s">
        <v>451</v>
      </c>
      <c r="G146" s="37" t="str">
        <f>MID(E146,19,3)</f>
        <v>mc5</v>
      </c>
      <c r="H146" s="37" t="str">
        <f>MID(E146,22,4)</f>
        <v>_w5_</v>
      </c>
      <c r="I146" s="37" t="str">
        <f>MID(E146,26,4)</f>
        <v>v10_</v>
      </c>
      <c r="J146" t="s">
        <v>452</v>
      </c>
      <c r="K146">
        <v>50</v>
      </c>
      <c r="L146">
        <v>3.8143656841837598E-2</v>
      </c>
      <c r="M146">
        <v>1.9607843137254902E-2</v>
      </c>
      <c r="N146">
        <v>12471</v>
      </c>
    </row>
    <row r="147" spans="1:14" x14ac:dyDescent="0.2">
      <c r="A147" s="41">
        <v>1</v>
      </c>
      <c r="B147" s="41">
        <v>134</v>
      </c>
      <c r="C147" s="1">
        <v>20240904</v>
      </c>
      <c r="D147" t="s">
        <v>47</v>
      </c>
      <c r="E147" t="s">
        <v>48</v>
      </c>
      <c r="G147" s="37" t="str">
        <f>MID(E147,19,3)</f>
        <v>mc5</v>
      </c>
      <c r="H147" s="37" t="str">
        <f>MID(E147,22,4)</f>
        <v>_w5_</v>
      </c>
      <c r="I147" s="37" t="str">
        <f>MID(E147,26,4)</f>
        <v>v10_</v>
      </c>
      <c r="J147" t="s">
        <v>49</v>
      </c>
      <c r="K147">
        <v>50</v>
      </c>
      <c r="L147">
        <v>3.95801576484145E-2</v>
      </c>
      <c r="M147">
        <v>1.9607843137254902E-2</v>
      </c>
      <c r="N147">
        <v>12471</v>
      </c>
    </row>
    <row r="148" spans="1:14" x14ac:dyDescent="0.2">
      <c r="A148" s="41">
        <v>183</v>
      </c>
      <c r="B148" s="41">
        <v>137</v>
      </c>
      <c r="C148" s="1">
        <v>20240904</v>
      </c>
      <c r="D148" t="s">
        <v>47</v>
      </c>
      <c r="E148" t="s">
        <v>408</v>
      </c>
      <c r="G148" s="37" t="str">
        <f>MID(E148,19,3)</f>
        <v>mc5</v>
      </c>
      <c r="H148" s="37" t="str">
        <f>MID(E148,22,4)</f>
        <v>_w3_</v>
      </c>
      <c r="I148" s="37" t="str">
        <f>MID(E148,26,4)</f>
        <v>v10_</v>
      </c>
      <c r="J148" t="s">
        <v>232</v>
      </c>
      <c r="K148">
        <v>50</v>
      </c>
      <c r="L148">
        <v>3.88522323700859E-2</v>
      </c>
      <c r="M148">
        <v>1.9607843137254902E-2</v>
      </c>
      <c r="N148">
        <v>12471</v>
      </c>
    </row>
    <row r="149" spans="1:14" hidden="1" x14ac:dyDescent="0.2">
      <c r="A149" s="41">
        <v>234</v>
      </c>
      <c r="B149" s="41">
        <v>147</v>
      </c>
      <c r="C149" s="1">
        <v>20240904</v>
      </c>
      <c r="D149" t="s">
        <v>47</v>
      </c>
      <c r="E149" t="s">
        <v>503</v>
      </c>
      <c r="G149" s="37" t="str">
        <f>MID(E149,19,3)</f>
        <v>mc8</v>
      </c>
      <c r="H149" s="37" t="str">
        <f>MID(E149,22,4)</f>
        <v>_w8_</v>
      </c>
      <c r="I149" s="37" t="str">
        <f>MID(E149,26,4)</f>
        <v>v5_e</v>
      </c>
      <c r="J149" t="s">
        <v>504</v>
      </c>
      <c r="K149">
        <v>50</v>
      </c>
      <c r="L149">
        <v>3.7819773076549899E-2</v>
      </c>
      <c r="M149">
        <v>1.9607843137254902E-2</v>
      </c>
      <c r="N149">
        <v>11878</v>
      </c>
    </row>
    <row r="150" spans="1:14" hidden="1" x14ac:dyDescent="0.2">
      <c r="A150" s="41">
        <v>170</v>
      </c>
      <c r="B150" s="41">
        <v>148</v>
      </c>
      <c r="C150" s="1">
        <v>20240904</v>
      </c>
      <c r="D150" t="s">
        <v>47</v>
      </c>
      <c r="E150" t="s">
        <v>383</v>
      </c>
      <c r="G150" s="37" t="str">
        <f>MID(E150,19,3)</f>
        <v>mc1</v>
      </c>
      <c r="H150" s="37" t="str">
        <f>MID(E150,22,4)</f>
        <v>_w5_</v>
      </c>
      <c r="I150" s="37" t="str">
        <f>MID(E150,26,4)</f>
        <v>v10_</v>
      </c>
      <c r="J150" t="s">
        <v>384</v>
      </c>
      <c r="K150">
        <v>50</v>
      </c>
      <c r="L150">
        <v>3.7734603007715001E-2</v>
      </c>
      <c r="M150">
        <v>1.9607843137254902E-2</v>
      </c>
      <c r="N150">
        <v>15030</v>
      </c>
    </row>
    <row r="151" spans="1:14" x14ac:dyDescent="0.2">
      <c r="A151" s="41">
        <v>177</v>
      </c>
      <c r="B151" s="41">
        <v>140</v>
      </c>
      <c r="C151" s="1">
        <v>20240904</v>
      </c>
      <c r="D151" t="s">
        <v>47</v>
      </c>
      <c r="E151" t="s">
        <v>396</v>
      </c>
      <c r="G151" s="37" t="str">
        <f>MID(E151,19,3)</f>
        <v>mc3</v>
      </c>
      <c r="H151" s="37" t="str">
        <f>MID(E151,22,4)</f>
        <v>_w3_</v>
      </c>
      <c r="I151" s="37" t="str">
        <f>MID(E151,26,4)</f>
        <v>v10_</v>
      </c>
      <c r="J151" t="s">
        <v>397</v>
      </c>
      <c r="K151">
        <v>50</v>
      </c>
      <c r="L151">
        <v>3.8657012959844E-2</v>
      </c>
      <c r="M151">
        <v>1.9607843137254902E-2</v>
      </c>
      <c r="N151">
        <v>13173</v>
      </c>
    </row>
    <row r="152" spans="1:14" x14ac:dyDescent="0.2">
      <c r="A152" s="41">
        <v>251</v>
      </c>
      <c r="B152" s="41">
        <v>143</v>
      </c>
      <c r="C152" s="1">
        <v>20240904</v>
      </c>
      <c r="D152" t="s">
        <v>47</v>
      </c>
      <c r="E152" t="s">
        <v>535</v>
      </c>
      <c r="G152" s="37" t="str">
        <f>MID(E152,19,3)</f>
        <v>mc5</v>
      </c>
      <c r="H152" s="37" t="str">
        <f>MID(E152,22,4)</f>
        <v>_w13</v>
      </c>
      <c r="I152" s="37" t="str">
        <f>MID(E152,26,4)</f>
        <v>_v25</v>
      </c>
      <c r="J152" t="s">
        <v>536</v>
      </c>
      <c r="K152">
        <v>50</v>
      </c>
      <c r="L152">
        <v>3.8238298421916103E-2</v>
      </c>
      <c r="M152">
        <v>1.9607843137254902E-2</v>
      </c>
      <c r="N152">
        <v>12471</v>
      </c>
    </row>
    <row r="153" spans="1:14" hidden="1" x14ac:dyDescent="0.2">
      <c r="A153" s="41">
        <v>252</v>
      </c>
      <c r="B153" s="41">
        <v>151</v>
      </c>
      <c r="C153" s="1">
        <v>20240904</v>
      </c>
      <c r="D153" t="s">
        <v>47</v>
      </c>
      <c r="E153" t="s">
        <v>537</v>
      </c>
      <c r="G153" s="37" t="str">
        <f>MID(E153,19,3)</f>
        <v>mc1</v>
      </c>
      <c r="H153" s="37" t="str">
        <f>MID(E153,22,4)</f>
        <v>_w13</v>
      </c>
      <c r="I153" s="37" t="str">
        <f>MID(E153,26,4)</f>
        <v>_v10</v>
      </c>
      <c r="J153" t="s">
        <v>538</v>
      </c>
      <c r="K153">
        <v>50</v>
      </c>
      <c r="L153">
        <v>3.6977445884730599E-2</v>
      </c>
      <c r="M153">
        <v>1.9607843137254902E-2</v>
      </c>
      <c r="N153">
        <v>15030</v>
      </c>
    </row>
    <row r="154" spans="1:14" hidden="1" x14ac:dyDescent="0.2">
      <c r="A154" s="41">
        <v>125</v>
      </c>
      <c r="B154" s="41">
        <v>152</v>
      </c>
      <c r="C154" s="1">
        <v>20240904</v>
      </c>
      <c r="D154" t="s">
        <v>47</v>
      </c>
      <c r="E154" t="s">
        <v>293</v>
      </c>
      <c r="G154" s="37" t="str">
        <f>MID(E154,19,3)</f>
        <v>mc8</v>
      </c>
      <c r="H154" s="37" t="str">
        <f>MID(E154,22,4)</f>
        <v>_w3_</v>
      </c>
      <c r="I154" s="37" t="str">
        <f>MID(E154,26,4)</f>
        <v>v10_</v>
      </c>
      <c r="J154" t="s">
        <v>294</v>
      </c>
      <c r="K154">
        <v>50</v>
      </c>
      <c r="L154">
        <v>3.6698549671788101E-2</v>
      </c>
      <c r="M154">
        <v>1.9607843137254902E-2</v>
      </c>
      <c r="N154">
        <v>11878</v>
      </c>
    </row>
    <row r="155" spans="1:14" hidden="1" x14ac:dyDescent="0.2">
      <c r="A155" s="41">
        <v>238</v>
      </c>
      <c r="B155" s="41">
        <v>153</v>
      </c>
      <c r="C155" s="1">
        <v>20240904</v>
      </c>
      <c r="D155" t="s">
        <v>47</v>
      </c>
      <c r="E155" t="s">
        <v>511</v>
      </c>
      <c r="G155" s="37" t="str">
        <f>MID(E155,19,3)</f>
        <v>mc5</v>
      </c>
      <c r="H155" s="37" t="str">
        <f>MID(E155,22,4)</f>
        <v>_w21</v>
      </c>
      <c r="I155" s="37" t="str">
        <f>MID(E155,26,4)</f>
        <v>_v5_</v>
      </c>
      <c r="J155" t="s">
        <v>512</v>
      </c>
      <c r="K155">
        <v>50</v>
      </c>
      <c r="L155">
        <v>3.6447207882903301E-2</v>
      </c>
      <c r="M155">
        <v>1.9607843137254902E-2</v>
      </c>
      <c r="N155">
        <v>12471</v>
      </c>
    </row>
    <row r="156" spans="1:14" x14ac:dyDescent="0.2">
      <c r="A156" s="41">
        <v>72</v>
      </c>
      <c r="B156" s="41">
        <v>145</v>
      </c>
      <c r="C156" s="1">
        <v>20240904</v>
      </c>
      <c r="D156" t="s">
        <v>47</v>
      </c>
      <c r="E156" t="s">
        <v>189</v>
      </c>
      <c r="G156" s="37" t="str">
        <f>MID(E156,19,3)</f>
        <v>mc3</v>
      </c>
      <c r="H156" s="37" t="str">
        <f>MID(E156,22,4)</f>
        <v>_w5_</v>
      </c>
      <c r="I156" s="37" t="str">
        <f>MID(E156,26,4)</f>
        <v>v10_</v>
      </c>
      <c r="J156" t="s">
        <v>190</v>
      </c>
      <c r="K156">
        <v>50</v>
      </c>
      <c r="L156">
        <v>3.8032006879979201E-2</v>
      </c>
      <c r="M156">
        <v>1.9607843137254902E-2</v>
      </c>
      <c r="N156">
        <v>13173</v>
      </c>
    </row>
    <row r="157" spans="1:14" x14ac:dyDescent="0.2">
      <c r="A157" s="41">
        <v>189</v>
      </c>
      <c r="B157" s="41">
        <v>146</v>
      </c>
      <c r="C157" s="1">
        <v>20240904</v>
      </c>
      <c r="D157" t="s">
        <v>47</v>
      </c>
      <c r="E157" t="s">
        <v>418</v>
      </c>
      <c r="G157" s="37" t="str">
        <f>MID(E157,19,3)</f>
        <v>mc8</v>
      </c>
      <c r="H157" s="37" t="str">
        <f>MID(E157,22,4)</f>
        <v>_w8_</v>
      </c>
      <c r="I157" s="37" t="str">
        <f>MID(E157,26,4)</f>
        <v>v10_</v>
      </c>
      <c r="J157" t="s">
        <v>419</v>
      </c>
      <c r="K157">
        <v>50</v>
      </c>
      <c r="L157">
        <v>3.7891764664335498E-2</v>
      </c>
      <c r="M157">
        <v>1.9607843137254902E-2</v>
      </c>
      <c r="N157">
        <v>11878</v>
      </c>
    </row>
    <row r="158" spans="1:14" hidden="1" x14ac:dyDescent="0.2">
      <c r="A158" s="41">
        <v>154</v>
      </c>
      <c r="B158" s="41">
        <v>156</v>
      </c>
      <c r="C158" s="1">
        <v>20240904</v>
      </c>
      <c r="D158" t="s">
        <v>47</v>
      </c>
      <c r="E158" t="s">
        <v>351</v>
      </c>
      <c r="G158" s="37" t="str">
        <f>MID(E158,19,3)</f>
        <v>mc5</v>
      </c>
      <c r="H158" s="37" t="str">
        <f>MID(E158,22,4)</f>
        <v>_w13</v>
      </c>
      <c r="I158" s="37" t="str">
        <f>MID(E158,26,4)</f>
        <v>_v10</v>
      </c>
      <c r="J158" t="s">
        <v>352</v>
      </c>
      <c r="K158">
        <v>50</v>
      </c>
      <c r="L158">
        <v>3.6163246766650503E-2</v>
      </c>
      <c r="M158">
        <v>1.9607843137254902E-2</v>
      </c>
      <c r="N158">
        <v>12471</v>
      </c>
    </row>
    <row r="159" spans="1:14" x14ac:dyDescent="0.2">
      <c r="A159" s="41">
        <v>54</v>
      </c>
      <c r="B159" s="41">
        <v>149</v>
      </c>
      <c r="C159" s="1">
        <v>20240904</v>
      </c>
      <c r="D159" t="s">
        <v>47</v>
      </c>
      <c r="E159" t="s">
        <v>153</v>
      </c>
      <c r="G159" s="37" t="str">
        <f>MID(E159,19,3)</f>
        <v>mc5</v>
      </c>
      <c r="H159" s="37" t="str">
        <f>MID(E159,22,4)</f>
        <v>_w21</v>
      </c>
      <c r="I159" s="37" t="str">
        <f>MID(E159,26,4)</f>
        <v>_v25</v>
      </c>
      <c r="J159" t="s">
        <v>154</v>
      </c>
      <c r="K159">
        <v>50</v>
      </c>
      <c r="L159">
        <v>3.7383242107323598E-2</v>
      </c>
      <c r="M159">
        <v>1.9607843137254902E-2</v>
      </c>
      <c r="N159">
        <v>12471</v>
      </c>
    </row>
    <row r="160" spans="1:14" x14ac:dyDescent="0.2">
      <c r="A160" s="41">
        <v>103</v>
      </c>
      <c r="B160" s="41">
        <v>150</v>
      </c>
      <c r="C160" s="1">
        <v>20240904</v>
      </c>
      <c r="D160" t="s">
        <v>47</v>
      </c>
      <c r="E160" t="s">
        <v>250</v>
      </c>
      <c r="G160" s="37" t="str">
        <f>MID(E160,19,3)</f>
        <v>mc3</v>
      </c>
      <c r="H160" s="37" t="str">
        <f>MID(E160,22,4)</f>
        <v>_w13</v>
      </c>
      <c r="I160" s="37" t="str">
        <f>MID(E160,26,4)</f>
        <v>_v5_</v>
      </c>
      <c r="J160" t="s">
        <v>251</v>
      </c>
      <c r="K160">
        <v>50</v>
      </c>
      <c r="L160">
        <v>3.7269731595353198E-2</v>
      </c>
      <c r="M160">
        <v>1.9607843137254902E-2</v>
      </c>
      <c r="N160">
        <v>13173</v>
      </c>
    </row>
    <row r="161" spans="1:14" x14ac:dyDescent="0.2">
      <c r="A161" s="41">
        <v>255</v>
      </c>
      <c r="B161" s="41">
        <v>154</v>
      </c>
      <c r="C161" s="1">
        <v>20240904</v>
      </c>
      <c r="D161" t="s">
        <v>47</v>
      </c>
      <c r="E161" t="s">
        <v>542</v>
      </c>
      <c r="G161" s="37" t="str">
        <f>MID(E161,19,3)</f>
        <v>mc3</v>
      </c>
      <c r="H161" s="37" t="str">
        <f>MID(E161,22,4)</f>
        <v>_w8_</v>
      </c>
      <c r="I161" s="37" t="str">
        <f>MID(E161,26,4)</f>
        <v>v10_</v>
      </c>
      <c r="J161" t="s">
        <v>543</v>
      </c>
      <c r="K161">
        <v>50</v>
      </c>
      <c r="L161">
        <v>3.6416480489860799E-2</v>
      </c>
      <c r="M161">
        <v>1.9607843137254902E-2</v>
      </c>
      <c r="N161">
        <v>13173</v>
      </c>
    </row>
    <row r="162" spans="1:14" x14ac:dyDescent="0.2">
      <c r="A162" s="41">
        <v>69</v>
      </c>
      <c r="B162" s="41">
        <v>155</v>
      </c>
      <c r="C162" s="1">
        <v>20240904</v>
      </c>
      <c r="D162" t="s">
        <v>47</v>
      </c>
      <c r="E162" t="s">
        <v>183</v>
      </c>
      <c r="G162" s="37" t="str">
        <f>MID(E162,19,3)</f>
        <v>mc3</v>
      </c>
      <c r="H162" s="37" t="str">
        <f>MID(E162,22,4)</f>
        <v>_w8_</v>
      </c>
      <c r="I162" s="37" t="str">
        <f>MID(E162,26,4)</f>
        <v>v25_</v>
      </c>
      <c r="J162" t="s">
        <v>184</v>
      </c>
      <c r="K162">
        <v>50</v>
      </c>
      <c r="L162">
        <v>3.6281033577065303E-2</v>
      </c>
      <c r="M162">
        <v>1.9607843137254902E-2</v>
      </c>
      <c r="N162">
        <v>13173</v>
      </c>
    </row>
    <row r="163" spans="1:14" hidden="1" x14ac:dyDescent="0.2">
      <c r="A163" s="41">
        <v>191</v>
      </c>
      <c r="B163" s="41">
        <v>161</v>
      </c>
      <c r="C163" s="1">
        <v>20240904</v>
      </c>
      <c r="D163" t="s">
        <v>47</v>
      </c>
      <c r="E163" t="s">
        <v>422</v>
      </c>
      <c r="G163" s="37" t="str">
        <f>MID(E163,19,3)</f>
        <v>mc1</v>
      </c>
      <c r="H163" s="37" t="str">
        <f>MID(E163,22,4)</f>
        <v>_w5_</v>
      </c>
      <c r="I163" s="37" t="str">
        <f>MID(E163,26,4)</f>
        <v>v75_</v>
      </c>
      <c r="J163" t="s">
        <v>423</v>
      </c>
      <c r="K163">
        <v>50</v>
      </c>
      <c r="L163">
        <v>3.5604364282722699E-2</v>
      </c>
      <c r="M163">
        <v>1.9607843137254902E-2</v>
      </c>
      <c r="N163">
        <v>15030</v>
      </c>
    </row>
    <row r="164" spans="1:14" x14ac:dyDescent="0.2">
      <c r="A164" s="41">
        <v>15</v>
      </c>
      <c r="B164" s="41">
        <v>157</v>
      </c>
      <c r="C164" s="1">
        <v>20240904</v>
      </c>
      <c r="D164" t="s">
        <v>47</v>
      </c>
      <c r="E164" t="s">
        <v>75</v>
      </c>
      <c r="G164" s="37" t="str">
        <f>MID(E164,19,3)</f>
        <v>mc5</v>
      </c>
      <c r="H164" s="37" t="str">
        <f>MID(E164,22,4)</f>
        <v>_w13</v>
      </c>
      <c r="I164" s="37" t="str">
        <f>MID(E164,26,4)</f>
        <v>_v10</v>
      </c>
      <c r="J164" t="s">
        <v>76</v>
      </c>
      <c r="K164">
        <v>50</v>
      </c>
      <c r="L164">
        <v>3.6112725058291002E-2</v>
      </c>
      <c r="M164">
        <v>1.9607843137254902E-2</v>
      </c>
      <c r="N164">
        <v>12471</v>
      </c>
    </row>
    <row r="165" spans="1:14" x14ac:dyDescent="0.2">
      <c r="A165" s="41">
        <v>57</v>
      </c>
      <c r="B165" s="41">
        <v>158</v>
      </c>
      <c r="C165" s="1">
        <v>20240904</v>
      </c>
      <c r="D165" t="s">
        <v>47</v>
      </c>
      <c r="E165" t="s">
        <v>159</v>
      </c>
      <c r="G165" s="37" t="str">
        <f>MID(E165,19,3)</f>
        <v>mc3</v>
      </c>
      <c r="H165" s="37" t="str">
        <f>MID(E165,22,4)</f>
        <v>_w13</v>
      </c>
      <c r="I165" s="37" t="str">
        <f>MID(E165,26,4)</f>
        <v>_v25</v>
      </c>
      <c r="J165" t="s">
        <v>160</v>
      </c>
      <c r="K165">
        <v>50</v>
      </c>
      <c r="L165">
        <v>3.58870459574884E-2</v>
      </c>
      <c r="M165">
        <v>1.9607843137254902E-2</v>
      </c>
      <c r="N165">
        <v>13173</v>
      </c>
    </row>
    <row r="166" spans="1:14" hidden="1" x14ac:dyDescent="0.2">
      <c r="A166" s="41">
        <v>108</v>
      </c>
      <c r="B166" s="41">
        <v>164</v>
      </c>
      <c r="C166" s="1">
        <v>20240904</v>
      </c>
      <c r="D166" t="s">
        <v>47</v>
      </c>
      <c r="E166" t="s">
        <v>260</v>
      </c>
      <c r="G166" s="37" t="str">
        <f>MID(E166,19,3)</f>
        <v>mc8</v>
      </c>
      <c r="H166" s="37" t="str">
        <f>MID(E166,22,4)</f>
        <v>_w13</v>
      </c>
      <c r="I166" s="37" t="str">
        <f>MID(E166,26,4)</f>
        <v>_v10</v>
      </c>
      <c r="J166" t="s">
        <v>261</v>
      </c>
      <c r="K166">
        <v>50</v>
      </c>
      <c r="L166">
        <v>3.5153387667519798E-2</v>
      </c>
      <c r="M166">
        <v>1.9607843137254902E-2</v>
      </c>
      <c r="N166">
        <v>11878</v>
      </c>
    </row>
    <row r="167" spans="1:14" hidden="1" x14ac:dyDescent="0.2">
      <c r="A167" s="41">
        <v>271</v>
      </c>
      <c r="B167" s="41">
        <v>165</v>
      </c>
      <c r="C167" s="1">
        <v>20240904</v>
      </c>
      <c r="D167" t="s">
        <v>47</v>
      </c>
      <c r="E167" t="s">
        <v>573</v>
      </c>
      <c r="G167" s="37" t="str">
        <f>MID(E167,19,3)</f>
        <v>mc3</v>
      </c>
      <c r="H167" s="37" t="str">
        <f>MID(E167,22,4)</f>
        <v>_w13</v>
      </c>
      <c r="I167" s="37" t="str">
        <f>MID(E167,26,4)</f>
        <v>_v10</v>
      </c>
      <c r="J167" t="s">
        <v>574</v>
      </c>
      <c r="K167">
        <v>50</v>
      </c>
      <c r="L167">
        <v>3.5103676661408803E-2</v>
      </c>
      <c r="M167">
        <v>1.9607843137254902E-2</v>
      </c>
      <c r="N167">
        <v>13173</v>
      </c>
    </row>
    <row r="168" spans="1:14" hidden="1" x14ac:dyDescent="0.2">
      <c r="A168" s="41">
        <v>148</v>
      </c>
      <c r="B168" s="41">
        <v>166</v>
      </c>
      <c r="C168" s="1">
        <v>20240904</v>
      </c>
      <c r="D168" t="s">
        <v>47</v>
      </c>
      <c r="E168" t="s">
        <v>339</v>
      </c>
      <c r="G168" s="37" t="str">
        <f>MID(E168,19,3)</f>
        <v>mc5</v>
      </c>
      <c r="H168" s="37" t="str">
        <f>MID(E168,22,4)</f>
        <v>_w5_</v>
      </c>
      <c r="I168" s="37" t="str">
        <f>MID(E168,26,4)</f>
        <v>v75_</v>
      </c>
      <c r="J168" t="s">
        <v>340</v>
      </c>
      <c r="K168">
        <v>50</v>
      </c>
      <c r="L168">
        <v>3.5088327338010303E-2</v>
      </c>
      <c r="M168">
        <v>1.9607843137254902E-2</v>
      </c>
      <c r="N168">
        <v>12471</v>
      </c>
    </row>
    <row r="169" spans="1:14" hidden="1" x14ac:dyDescent="0.2">
      <c r="A169" s="41">
        <v>217</v>
      </c>
      <c r="B169" s="41">
        <v>167</v>
      </c>
      <c r="C169" s="1">
        <v>20240904</v>
      </c>
      <c r="D169" t="s">
        <v>47</v>
      </c>
      <c r="E169" t="s">
        <v>472</v>
      </c>
      <c r="G169" s="37" t="str">
        <f>MID(E169,19,3)</f>
        <v>mc3</v>
      </c>
      <c r="H169" s="37" t="str">
        <f>MID(E169,22,4)</f>
        <v>_w5_</v>
      </c>
      <c r="I169" s="37" t="str">
        <f>MID(E169,26,4)</f>
        <v>v75_</v>
      </c>
      <c r="J169" t="s">
        <v>473</v>
      </c>
      <c r="K169">
        <v>50</v>
      </c>
      <c r="L169">
        <v>3.4557011610219297E-2</v>
      </c>
      <c r="M169">
        <v>1.9607843137254902E-2</v>
      </c>
      <c r="N169">
        <v>13173</v>
      </c>
    </row>
    <row r="170" spans="1:14" hidden="1" x14ac:dyDescent="0.2">
      <c r="A170" s="41">
        <v>25</v>
      </c>
      <c r="B170" s="41">
        <v>168</v>
      </c>
      <c r="C170" s="1">
        <v>20240904</v>
      </c>
      <c r="D170" t="s">
        <v>47</v>
      </c>
      <c r="E170" t="s">
        <v>95</v>
      </c>
      <c r="G170" s="37" t="str">
        <f>MID(E170,19,3)</f>
        <v>mc5</v>
      </c>
      <c r="H170" s="37" t="str">
        <f>MID(E170,22,4)</f>
        <v>_w3_</v>
      </c>
      <c r="I170" s="37" t="str">
        <f>MID(E170,26,4)</f>
        <v>v10_</v>
      </c>
      <c r="J170" t="s">
        <v>96</v>
      </c>
      <c r="K170">
        <v>50</v>
      </c>
      <c r="L170">
        <v>3.4033470317350697E-2</v>
      </c>
      <c r="M170">
        <v>1.9607843137254902E-2</v>
      </c>
      <c r="N170">
        <v>12471</v>
      </c>
    </row>
    <row r="171" spans="1:14" hidden="1" x14ac:dyDescent="0.2">
      <c r="A171" s="41">
        <v>58</v>
      </c>
      <c r="B171" s="41">
        <v>169</v>
      </c>
      <c r="C171" s="1">
        <v>20240904</v>
      </c>
      <c r="D171" t="s">
        <v>47</v>
      </c>
      <c r="E171" t="s">
        <v>161</v>
      </c>
      <c r="G171" s="37" t="str">
        <f>MID(E171,19,3)</f>
        <v>mc3</v>
      </c>
      <c r="H171" s="37" t="str">
        <f>MID(E171,22,4)</f>
        <v>_w3_</v>
      </c>
      <c r="I171" s="37" t="str">
        <f>MID(E171,26,4)</f>
        <v>v10_</v>
      </c>
      <c r="J171" t="s">
        <v>162</v>
      </c>
      <c r="K171">
        <v>50</v>
      </c>
      <c r="L171">
        <v>3.4004095045202097E-2</v>
      </c>
      <c r="M171">
        <v>1.9607843137254902E-2</v>
      </c>
      <c r="N171">
        <v>13173</v>
      </c>
    </row>
    <row r="172" spans="1:14" hidden="1" x14ac:dyDescent="0.2">
      <c r="A172" s="41">
        <v>157</v>
      </c>
      <c r="B172" s="41">
        <v>170</v>
      </c>
      <c r="C172" s="1">
        <v>20240904</v>
      </c>
      <c r="D172" t="s">
        <v>47</v>
      </c>
      <c r="E172" t="s">
        <v>357</v>
      </c>
      <c r="G172" s="37" t="str">
        <f>MID(E172,19,3)</f>
        <v>mc8</v>
      </c>
      <c r="H172" s="37" t="str">
        <f>MID(E172,22,4)</f>
        <v>_w5_</v>
      </c>
      <c r="I172" s="37" t="str">
        <f>MID(E172,26,4)</f>
        <v>v75_</v>
      </c>
      <c r="J172" t="s">
        <v>358</v>
      </c>
      <c r="K172">
        <v>50</v>
      </c>
      <c r="L172">
        <v>3.3750175682899702E-2</v>
      </c>
      <c r="M172">
        <v>1.9607843137254902E-2</v>
      </c>
      <c r="N172">
        <v>11878</v>
      </c>
    </row>
    <row r="173" spans="1:14" x14ac:dyDescent="0.2">
      <c r="A173" s="41">
        <v>221</v>
      </c>
      <c r="B173" s="41">
        <v>159</v>
      </c>
      <c r="C173" s="1">
        <v>20240904</v>
      </c>
      <c r="D173" t="s">
        <v>47</v>
      </c>
      <c r="E173" t="s">
        <v>480</v>
      </c>
      <c r="G173" s="37" t="str">
        <f>MID(E173,19,3)</f>
        <v>mc8</v>
      </c>
      <c r="H173" s="37" t="str">
        <f>MID(E173,22,4)</f>
        <v>_w13</v>
      </c>
      <c r="I173" s="37" t="str">
        <f>MID(E173,26,4)</f>
        <v>_v10</v>
      </c>
      <c r="J173" t="s">
        <v>481</v>
      </c>
      <c r="K173">
        <v>50</v>
      </c>
      <c r="L173">
        <v>3.5883477066881303E-2</v>
      </c>
      <c r="M173">
        <v>1.9607843137254902E-2</v>
      </c>
      <c r="N173">
        <v>11878</v>
      </c>
    </row>
    <row r="174" spans="1:14" x14ac:dyDescent="0.2">
      <c r="A174" s="41">
        <v>180</v>
      </c>
      <c r="B174" s="41">
        <v>160</v>
      </c>
      <c r="C174" s="1">
        <v>20240904</v>
      </c>
      <c r="D174" t="s">
        <v>47</v>
      </c>
      <c r="E174" t="s">
        <v>402</v>
      </c>
      <c r="G174" s="37" t="str">
        <f>MID(E174,19,3)</f>
        <v>mc8</v>
      </c>
      <c r="H174" s="37" t="str">
        <f>MID(E174,22,4)</f>
        <v>_w21</v>
      </c>
      <c r="I174" s="37" t="str">
        <f>MID(E174,26,4)</f>
        <v>_v25</v>
      </c>
      <c r="J174" t="s">
        <v>403</v>
      </c>
      <c r="K174">
        <v>50</v>
      </c>
      <c r="L174">
        <v>3.56046109216243E-2</v>
      </c>
      <c r="M174">
        <v>1.9607843137254902E-2</v>
      </c>
      <c r="N174">
        <v>11878</v>
      </c>
    </row>
    <row r="175" spans="1:14" x14ac:dyDescent="0.2">
      <c r="A175" s="41">
        <v>20</v>
      </c>
      <c r="B175" s="41">
        <v>162</v>
      </c>
      <c r="C175" s="1">
        <v>20240904</v>
      </c>
      <c r="D175" t="s">
        <v>47</v>
      </c>
      <c r="E175" t="s">
        <v>85</v>
      </c>
      <c r="G175" s="37" t="str">
        <f>MID(E175,19,3)</f>
        <v>mc3</v>
      </c>
      <c r="H175" s="37" t="str">
        <f>MID(E175,22,4)</f>
        <v>_w44</v>
      </c>
      <c r="I175" s="37" t="str">
        <f>MID(E175,26,4)</f>
        <v>_v5_</v>
      </c>
      <c r="J175" t="s">
        <v>86</v>
      </c>
      <c r="K175">
        <v>50</v>
      </c>
      <c r="L175">
        <v>3.5417258498057103E-2</v>
      </c>
      <c r="M175">
        <v>1.9607843137254902E-2</v>
      </c>
      <c r="N175">
        <v>13173</v>
      </c>
    </row>
    <row r="176" spans="1:14" x14ac:dyDescent="0.2">
      <c r="A176" s="41">
        <v>88</v>
      </c>
      <c r="B176" s="41">
        <v>163</v>
      </c>
      <c r="C176" s="1">
        <v>20240904</v>
      </c>
      <c r="D176" t="s">
        <v>47</v>
      </c>
      <c r="E176" t="s">
        <v>221</v>
      </c>
      <c r="G176" s="37" t="str">
        <f>MID(E176,19,3)</f>
        <v>mc8</v>
      </c>
      <c r="H176" s="37" t="str">
        <f>MID(E176,22,4)</f>
        <v>_w44</v>
      </c>
      <c r="I176" s="37" t="str">
        <f>MID(E176,26,4)</f>
        <v>_v25</v>
      </c>
      <c r="J176" t="s">
        <v>222</v>
      </c>
      <c r="K176">
        <v>50</v>
      </c>
      <c r="L176">
        <v>3.5183878486915697E-2</v>
      </c>
      <c r="M176">
        <v>1.9607843137254902E-2</v>
      </c>
      <c r="N176">
        <v>11878</v>
      </c>
    </row>
    <row r="177" spans="1:14" hidden="1" x14ac:dyDescent="0.2">
      <c r="A177" s="41">
        <v>285</v>
      </c>
      <c r="B177" s="41">
        <v>176</v>
      </c>
      <c r="C177" s="1">
        <v>20240904</v>
      </c>
      <c r="D177" t="s">
        <v>47</v>
      </c>
      <c r="E177" t="s">
        <v>597</v>
      </c>
      <c r="G177" s="37" t="str">
        <f>MID(E177,19,3)</f>
        <v>mc1</v>
      </c>
      <c r="H177" s="37" t="str">
        <f>MID(E177,22,4)</f>
        <v>_w3_</v>
      </c>
      <c r="I177" s="37" t="str">
        <f>MID(E177,26,4)</f>
        <v>v75_</v>
      </c>
      <c r="J177" t="s">
        <v>598</v>
      </c>
      <c r="K177">
        <v>50</v>
      </c>
      <c r="L177">
        <v>3.2546300914272797E-2</v>
      </c>
      <c r="M177">
        <v>1.9607843137254902E-2</v>
      </c>
      <c r="N177">
        <v>15030</v>
      </c>
    </row>
    <row r="178" spans="1:14" x14ac:dyDescent="0.2">
      <c r="A178" s="41">
        <v>175</v>
      </c>
      <c r="B178" s="41">
        <v>171</v>
      </c>
      <c r="C178" s="1">
        <v>20240904</v>
      </c>
      <c r="D178" t="s">
        <v>47</v>
      </c>
      <c r="E178" t="s">
        <v>393</v>
      </c>
      <c r="G178" s="37" t="str">
        <f>MID(E178,19,3)</f>
        <v>mc8</v>
      </c>
      <c r="H178" s="37" t="str">
        <f>MID(E178,22,4)</f>
        <v>_w44</v>
      </c>
      <c r="I178" s="37" t="str">
        <f>MID(E178,26,4)</f>
        <v>_v10</v>
      </c>
      <c r="J178" t="s">
        <v>261</v>
      </c>
      <c r="K178">
        <v>50</v>
      </c>
      <c r="L178">
        <v>3.3256886235008901E-2</v>
      </c>
      <c r="M178">
        <v>1.9607843137254902E-2</v>
      </c>
      <c r="N178">
        <v>11878</v>
      </c>
    </row>
    <row r="179" spans="1:14" x14ac:dyDescent="0.2">
      <c r="A179" s="41">
        <v>133</v>
      </c>
      <c r="B179" s="41">
        <v>172</v>
      </c>
      <c r="C179" s="1">
        <v>20240904</v>
      </c>
      <c r="D179" t="s">
        <v>47</v>
      </c>
      <c r="E179" t="s">
        <v>309</v>
      </c>
      <c r="G179" s="37" t="str">
        <f>MID(E179,19,3)</f>
        <v>mc8</v>
      </c>
      <c r="H179" s="37" t="str">
        <f>MID(E179,22,4)</f>
        <v>_w21</v>
      </c>
      <c r="I179" s="37" t="str">
        <f>MID(E179,26,4)</f>
        <v>_v10</v>
      </c>
      <c r="J179" t="s">
        <v>310</v>
      </c>
      <c r="K179">
        <v>50</v>
      </c>
      <c r="L179">
        <v>3.3127191389060201E-2</v>
      </c>
      <c r="M179">
        <v>1.9607843137254902E-2</v>
      </c>
      <c r="N179">
        <v>11878</v>
      </c>
    </row>
    <row r="180" spans="1:14" hidden="1" x14ac:dyDescent="0.2">
      <c r="A180" s="41">
        <v>210</v>
      </c>
      <c r="B180" s="41">
        <v>179</v>
      </c>
      <c r="C180" s="1">
        <v>20240904</v>
      </c>
      <c r="D180" t="s">
        <v>47</v>
      </c>
      <c r="E180" t="s">
        <v>459</v>
      </c>
      <c r="G180" s="37" t="str">
        <f>MID(E180,19,3)</f>
        <v>mc1</v>
      </c>
      <c r="H180" s="37" t="str">
        <f>MID(E180,22,4)</f>
        <v>_w3_</v>
      </c>
      <c r="I180" s="37" t="str">
        <f>MID(E180,26,4)</f>
        <v>v10_</v>
      </c>
      <c r="J180" t="s">
        <v>460</v>
      </c>
      <c r="K180">
        <v>50</v>
      </c>
      <c r="L180">
        <v>3.1455328608644799E-2</v>
      </c>
      <c r="M180">
        <v>1.9607843137254902E-2</v>
      </c>
      <c r="N180">
        <v>15030</v>
      </c>
    </row>
    <row r="181" spans="1:14" x14ac:dyDescent="0.2">
      <c r="A181" s="41">
        <v>45</v>
      </c>
      <c r="B181" s="41">
        <v>173</v>
      </c>
      <c r="C181" s="1">
        <v>20240904</v>
      </c>
      <c r="D181" t="s">
        <v>47</v>
      </c>
      <c r="E181" t="s">
        <v>135</v>
      </c>
      <c r="G181" s="37" t="str">
        <f>MID(E181,19,3)</f>
        <v>mc5</v>
      </c>
      <c r="H181" s="37" t="str">
        <f>MID(E181,22,4)</f>
        <v>_w44</v>
      </c>
      <c r="I181" s="37" t="str">
        <f>MID(E181,26,4)</f>
        <v>_v25</v>
      </c>
      <c r="J181" t="s">
        <v>136</v>
      </c>
      <c r="K181">
        <v>50</v>
      </c>
      <c r="L181">
        <v>3.3058972331287503E-2</v>
      </c>
      <c r="M181">
        <v>1.9607843137254902E-2</v>
      </c>
      <c r="N181">
        <v>12471</v>
      </c>
    </row>
    <row r="182" spans="1:14" hidden="1" x14ac:dyDescent="0.2">
      <c r="A182" s="41">
        <v>34</v>
      </c>
      <c r="B182" s="41">
        <v>181</v>
      </c>
      <c r="C182" s="1">
        <v>20240904</v>
      </c>
      <c r="D182" t="s">
        <v>47</v>
      </c>
      <c r="E182" t="s">
        <v>113</v>
      </c>
      <c r="G182" s="37" t="str">
        <f>MID(E182,19,3)</f>
        <v>mc3</v>
      </c>
      <c r="H182" s="37" t="str">
        <f>MID(E182,22,4)</f>
        <v>_w3_</v>
      </c>
      <c r="I182" s="37" t="str">
        <f>MID(E182,26,4)</f>
        <v>v75_</v>
      </c>
      <c r="J182" t="s">
        <v>114</v>
      </c>
      <c r="K182">
        <v>50</v>
      </c>
      <c r="L182">
        <v>3.1339689159297399E-2</v>
      </c>
      <c r="M182">
        <v>1.9607843137254902E-2</v>
      </c>
      <c r="N182">
        <v>13173</v>
      </c>
    </row>
    <row r="183" spans="1:14" hidden="1" x14ac:dyDescent="0.2">
      <c r="A183" s="41">
        <v>24</v>
      </c>
      <c r="B183" s="41">
        <v>182</v>
      </c>
      <c r="C183" s="1">
        <v>20240904</v>
      </c>
      <c r="D183" t="s">
        <v>47</v>
      </c>
      <c r="E183" t="s">
        <v>93</v>
      </c>
      <c r="G183" s="37" t="str">
        <f>MID(E183,19,3)</f>
        <v>mc5</v>
      </c>
      <c r="H183" s="37" t="str">
        <f>MID(E183,22,4)</f>
        <v>_w8_</v>
      </c>
      <c r="I183" s="37" t="str">
        <f>MID(E183,26,4)</f>
        <v>v100</v>
      </c>
      <c r="J183" t="s">
        <v>94</v>
      </c>
      <c r="K183">
        <v>50</v>
      </c>
      <c r="L183">
        <v>3.11715346536529E-2</v>
      </c>
      <c r="M183">
        <v>1.9607843137254902E-2</v>
      </c>
      <c r="N183">
        <v>12471</v>
      </c>
    </row>
    <row r="184" spans="1:14" hidden="1" x14ac:dyDescent="0.2">
      <c r="A184" s="41">
        <v>257</v>
      </c>
      <c r="B184" s="41">
        <v>183</v>
      </c>
      <c r="C184" s="1">
        <v>20240904</v>
      </c>
      <c r="D184" t="s">
        <v>47</v>
      </c>
      <c r="E184" t="s">
        <v>546</v>
      </c>
      <c r="G184" s="37" t="str">
        <f>MID(E184,19,3)</f>
        <v>mc3</v>
      </c>
      <c r="H184" s="37" t="str">
        <f>MID(E184,22,4)</f>
        <v>_w8_</v>
      </c>
      <c r="I184" s="37" t="str">
        <f>MID(E184,26,4)</f>
        <v>v100</v>
      </c>
      <c r="J184" t="s">
        <v>547</v>
      </c>
      <c r="K184">
        <v>50</v>
      </c>
      <c r="L184">
        <v>3.0993435976625801E-2</v>
      </c>
      <c r="M184">
        <v>1.9607843137254902E-2</v>
      </c>
      <c r="N184">
        <v>13173</v>
      </c>
    </row>
    <row r="185" spans="1:14" x14ac:dyDescent="0.2">
      <c r="A185" s="41">
        <v>278</v>
      </c>
      <c r="B185" s="41">
        <v>175</v>
      </c>
      <c r="C185" s="1">
        <v>20240904</v>
      </c>
      <c r="D185" t="s">
        <v>47</v>
      </c>
      <c r="E185" t="s">
        <v>585</v>
      </c>
      <c r="G185" s="37" t="str">
        <f>MID(E185,19,3)</f>
        <v>mc5</v>
      </c>
      <c r="H185" s="37" t="str">
        <f>MID(E185,22,4)</f>
        <v>_w44</v>
      </c>
      <c r="I185" s="37" t="str">
        <f>MID(E185,26,4)</f>
        <v>_v10</v>
      </c>
      <c r="J185" t="s">
        <v>228</v>
      </c>
      <c r="K185">
        <v>50</v>
      </c>
      <c r="L185">
        <v>3.27986937937121E-2</v>
      </c>
      <c r="M185">
        <v>1.9607843137254902E-2</v>
      </c>
      <c r="N185">
        <v>12471</v>
      </c>
    </row>
    <row r="186" spans="1:14" hidden="1" x14ac:dyDescent="0.2">
      <c r="A186" s="41">
        <v>44</v>
      </c>
      <c r="B186" s="41">
        <v>185</v>
      </c>
      <c r="C186" s="1">
        <v>20240904</v>
      </c>
      <c r="D186" t="s">
        <v>47</v>
      </c>
      <c r="E186" t="s">
        <v>133</v>
      </c>
      <c r="G186" s="37" t="str">
        <f>MID(E186,19,3)</f>
        <v>mc5</v>
      </c>
      <c r="H186" s="37" t="str">
        <f>MID(E186,22,4)</f>
        <v>_w3_</v>
      </c>
      <c r="I186" s="37" t="str">
        <f>MID(E186,26,4)</f>
        <v>v75_</v>
      </c>
      <c r="J186" t="s">
        <v>134</v>
      </c>
      <c r="K186">
        <v>50</v>
      </c>
      <c r="L186">
        <v>3.08380070420868E-2</v>
      </c>
      <c r="M186">
        <v>1.9607843137254902E-2</v>
      </c>
      <c r="N186">
        <v>12471</v>
      </c>
    </row>
    <row r="187" spans="1:14" x14ac:dyDescent="0.2">
      <c r="A187" s="41">
        <v>3</v>
      </c>
      <c r="B187" s="41">
        <v>177</v>
      </c>
      <c r="C187" s="1">
        <v>20240904</v>
      </c>
      <c r="D187" t="s">
        <v>47</v>
      </c>
      <c r="E187" t="s">
        <v>52</v>
      </c>
      <c r="G187" s="37" t="str">
        <f>MID(E187,19,3)</f>
        <v>mc3</v>
      </c>
      <c r="H187" s="37" t="str">
        <f>MID(E187,22,4)</f>
        <v>_w21</v>
      </c>
      <c r="I187" s="37" t="str">
        <f>MID(E187,26,4)</f>
        <v>_v10</v>
      </c>
      <c r="J187" t="s">
        <v>53</v>
      </c>
      <c r="K187">
        <v>50</v>
      </c>
      <c r="L187">
        <v>3.1949450800358499E-2</v>
      </c>
      <c r="M187">
        <v>1.9607843137254902E-2</v>
      </c>
      <c r="N187">
        <v>13173</v>
      </c>
    </row>
    <row r="188" spans="1:14" hidden="1" x14ac:dyDescent="0.2">
      <c r="A188" s="41">
        <v>52</v>
      </c>
      <c r="B188" s="41">
        <v>187</v>
      </c>
      <c r="C188" s="1">
        <v>20240904</v>
      </c>
      <c r="D188" t="s">
        <v>47</v>
      </c>
      <c r="E188" t="s">
        <v>149</v>
      </c>
      <c r="G188" s="37" t="str">
        <f>MID(E188,19,3)</f>
        <v>mc1</v>
      </c>
      <c r="H188" s="37" t="str">
        <f>MID(E188,22,4)</f>
        <v>_w5_</v>
      </c>
      <c r="I188" s="37" t="str">
        <f>MID(E188,26,4)</f>
        <v>v100</v>
      </c>
      <c r="J188" t="s">
        <v>150</v>
      </c>
      <c r="K188">
        <v>50</v>
      </c>
      <c r="L188">
        <v>2.9127498241252301E-2</v>
      </c>
      <c r="M188">
        <v>1.9607843137254902E-2</v>
      </c>
      <c r="N188">
        <v>15030</v>
      </c>
    </row>
    <row r="189" spans="1:14" hidden="1" x14ac:dyDescent="0.2">
      <c r="A189" s="41">
        <v>179</v>
      </c>
      <c r="B189" s="41">
        <v>188</v>
      </c>
      <c r="C189" s="1">
        <v>20240904</v>
      </c>
      <c r="D189" t="s">
        <v>47</v>
      </c>
      <c r="E189" t="s">
        <v>400</v>
      </c>
      <c r="G189" s="37" t="str">
        <f>MID(E189,19,3)</f>
        <v>mc8</v>
      </c>
      <c r="H189" s="37" t="str">
        <f>MID(E189,22,4)</f>
        <v>_w8_</v>
      </c>
      <c r="I189" s="37" t="str">
        <f>MID(E189,26,4)</f>
        <v>v100</v>
      </c>
      <c r="J189" t="s">
        <v>401</v>
      </c>
      <c r="K189">
        <v>50</v>
      </c>
      <c r="L189">
        <v>2.91128099554539E-2</v>
      </c>
      <c r="M189">
        <v>1.9607843137254902E-2</v>
      </c>
      <c r="N189">
        <v>11878</v>
      </c>
    </row>
    <row r="190" spans="1:14" hidden="1" x14ac:dyDescent="0.2">
      <c r="A190" s="41">
        <v>107</v>
      </c>
      <c r="B190" s="41">
        <v>189</v>
      </c>
      <c r="C190" s="1">
        <v>20240904</v>
      </c>
      <c r="D190" t="s">
        <v>47</v>
      </c>
      <c r="E190" t="s">
        <v>258</v>
      </c>
      <c r="G190" s="37" t="str">
        <f>MID(E190,19,3)</f>
        <v>mc8</v>
      </c>
      <c r="H190" s="37" t="str">
        <f>MID(E190,22,4)</f>
        <v>_w3_</v>
      </c>
      <c r="I190" s="37" t="str">
        <f>MID(E190,26,4)</f>
        <v>v75_</v>
      </c>
      <c r="J190" t="s">
        <v>259</v>
      </c>
      <c r="K190">
        <v>50</v>
      </c>
      <c r="L190">
        <v>2.8690639133994299E-2</v>
      </c>
      <c r="M190">
        <v>1.9607843137254902E-2</v>
      </c>
      <c r="N190">
        <v>11878</v>
      </c>
    </row>
    <row r="191" spans="1:14" x14ac:dyDescent="0.2">
      <c r="A191" s="41">
        <v>288</v>
      </c>
      <c r="B191" s="41">
        <v>178</v>
      </c>
      <c r="C191" s="1">
        <v>20240904</v>
      </c>
      <c r="D191" t="s">
        <v>47</v>
      </c>
      <c r="E191" t="s">
        <v>603</v>
      </c>
      <c r="G191" s="37" t="str">
        <f>MID(E191,19,3)</f>
        <v>mc3</v>
      </c>
      <c r="H191" s="37" t="str">
        <f>MID(E191,22,4)</f>
        <v>_w13</v>
      </c>
      <c r="I191" s="37" t="str">
        <f>MID(E191,26,4)</f>
        <v>_v10</v>
      </c>
      <c r="J191" t="s">
        <v>604</v>
      </c>
      <c r="K191">
        <v>50</v>
      </c>
      <c r="L191">
        <v>3.16085103504221E-2</v>
      </c>
      <c r="M191">
        <v>1.9607843137254902E-2</v>
      </c>
      <c r="N191">
        <v>13173</v>
      </c>
    </row>
    <row r="192" spans="1:14" hidden="1" x14ac:dyDescent="0.2">
      <c r="A192" s="41">
        <v>192</v>
      </c>
      <c r="B192" s="41">
        <v>191</v>
      </c>
      <c r="C192" s="1">
        <v>20240904</v>
      </c>
      <c r="D192" t="s">
        <v>47</v>
      </c>
      <c r="E192" t="s">
        <v>424</v>
      </c>
      <c r="G192" s="37" t="str">
        <f>MID(E192,19,3)</f>
        <v>mc8</v>
      </c>
      <c r="H192" s="37" t="str">
        <f>MID(E192,22,4)</f>
        <v>_w13</v>
      </c>
      <c r="I192" s="37" t="str">
        <f>MID(E192,26,4)</f>
        <v>_v5_</v>
      </c>
      <c r="J192" t="s">
        <v>425</v>
      </c>
      <c r="K192">
        <v>50</v>
      </c>
      <c r="L192">
        <v>2.8552362314546598E-2</v>
      </c>
      <c r="M192">
        <v>1.9607843137254902E-2</v>
      </c>
      <c r="N192">
        <v>11878</v>
      </c>
    </row>
    <row r="193" spans="1:14" x14ac:dyDescent="0.2">
      <c r="A193" s="41">
        <v>247</v>
      </c>
      <c r="B193" s="41">
        <v>184</v>
      </c>
      <c r="C193" s="1">
        <v>20240904</v>
      </c>
      <c r="D193" t="s">
        <v>47</v>
      </c>
      <c r="E193" t="s">
        <v>528</v>
      </c>
      <c r="G193" s="37" t="str">
        <f>MID(E193,19,3)</f>
        <v>mc3</v>
      </c>
      <c r="H193" s="37" t="str">
        <f>MID(E193,22,4)</f>
        <v>_w21</v>
      </c>
      <c r="I193" s="37" t="str">
        <f>MID(E193,26,4)</f>
        <v>_v25</v>
      </c>
      <c r="J193" t="s">
        <v>529</v>
      </c>
      <c r="K193">
        <v>50</v>
      </c>
      <c r="L193">
        <v>3.09153993950032E-2</v>
      </c>
      <c r="M193">
        <v>1.9607843137254902E-2</v>
      </c>
      <c r="N193">
        <v>13173</v>
      </c>
    </row>
    <row r="194" spans="1:14" hidden="1" x14ac:dyDescent="0.2">
      <c r="A194" s="41">
        <v>162</v>
      </c>
      <c r="B194" s="41">
        <v>193</v>
      </c>
      <c r="C194" s="1">
        <v>20240904</v>
      </c>
      <c r="D194" t="s">
        <v>47</v>
      </c>
      <c r="E194" t="s">
        <v>367</v>
      </c>
      <c r="G194" s="37" t="str">
        <f>MID(E194,19,3)</f>
        <v>mc1</v>
      </c>
      <c r="H194" s="37" t="str">
        <f>MID(E194,22,4)</f>
        <v>_w3_</v>
      </c>
      <c r="I194" s="37" t="str">
        <f>MID(E194,26,4)</f>
        <v>v100</v>
      </c>
      <c r="J194" t="s">
        <v>368</v>
      </c>
      <c r="K194">
        <v>50</v>
      </c>
      <c r="L194">
        <v>2.76834716931805E-2</v>
      </c>
      <c r="M194">
        <v>1.9607843137254902E-2</v>
      </c>
      <c r="N194">
        <v>15030</v>
      </c>
    </row>
    <row r="195" spans="1:14" x14ac:dyDescent="0.2">
      <c r="A195" s="41">
        <v>244</v>
      </c>
      <c r="B195" s="41">
        <v>186</v>
      </c>
      <c r="C195" s="1">
        <v>20240904</v>
      </c>
      <c r="D195" t="s">
        <v>47</v>
      </c>
      <c r="E195" t="s">
        <v>522</v>
      </c>
      <c r="G195" s="37" t="str">
        <f>MID(E195,19,3)</f>
        <v>mc3</v>
      </c>
      <c r="H195" s="37" t="str">
        <f>MID(E195,22,4)</f>
        <v>_w44</v>
      </c>
      <c r="I195" s="37" t="str">
        <f>MID(E195,26,4)</f>
        <v>_v25</v>
      </c>
      <c r="J195" t="s">
        <v>523</v>
      </c>
      <c r="K195">
        <v>50</v>
      </c>
      <c r="L195">
        <v>3.06907182290189E-2</v>
      </c>
      <c r="M195">
        <v>1.9607843137254902E-2</v>
      </c>
      <c r="N195">
        <v>13173</v>
      </c>
    </row>
    <row r="196" spans="1:14" hidden="1" x14ac:dyDescent="0.2">
      <c r="A196" s="41">
        <v>152</v>
      </c>
      <c r="B196" s="41">
        <v>195</v>
      </c>
      <c r="C196" s="1">
        <v>20240904</v>
      </c>
      <c r="D196" t="s">
        <v>47</v>
      </c>
      <c r="E196" t="s">
        <v>347</v>
      </c>
      <c r="G196" s="37" t="str">
        <f>MID(E196,19,3)</f>
        <v>mc3</v>
      </c>
      <c r="H196" s="37" t="str">
        <f>MID(E196,22,4)</f>
        <v>_w5_</v>
      </c>
      <c r="I196" s="37" t="str">
        <f>MID(E196,26,4)</f>
        <v>v100</v>
      </c>
      <c r="J196" t="s">
        <v>348</v>
      </c>
      <c r="K196">
        <v>50</v>
      </c>
      <c r="L196">
        <v>2.7157501010926999E-2</v>
      </c>
      <c r="M196">
        <v>1.9607843137254902E-2</v>
      </c>
      <c r="N196">
        <v>13173</v>
      </c>
    </row>
    <row r="197" spans="1:14" x14ac:dyDescent="0.2">
      <c r="A197" s="41">
        <v>163</v>
      </c>
      <c r="B197" s="41">
        <v>192</v>
      </c>
      <c r="C197" s="1">
        <v>20240904</v>
      </c>
      <c r="D197" t="s">
        <v>47</v>
      </c>
      <c r="E197" t="s">
        <v>369</v>
      </c>
      <c r="G197" s="37" t="str">
        <f>MID(E197,19,3)</f>
        <v>mc3</v>
      </c>
      <c r="H197" s="37" t="str">
        <f>MID(E197,22,4)</f>
        <v>_w3_</v>
      </c>
      <c r="I197" s="37" t="str">
        <f>MID(E197,26,4)</f>
        <v>v50_</v>
      </c>
      <c r="J197" t="s">
        <v>370</v>
      </c>
      <c r="K197">
        <v>50</v>
      </c>
      <c r="L197">
        <v>2.8391827744658399E-2</v>
      </c>
      <c r="M197">
        <v>1.9607843137254902E-2</v>
      </c>
      <c r="N197">
        <v>13173</v>
      </c>
    </row>
    <row r="198" spans="1:14" x14ac:dyDescent="0.2">
      <c r="A198" s="41">
        <v>270</v>
      </c>
      <c r="B198" s="41">
        <v>194</v>
      </c>
      <c r="C198" s="1">
        <v>20240904</v>
      </c>
      <c r="D198" t="s">
        <v>47</v>
      </c>
      <c r="E198" t="s">
        <v>571</v>
      </c>
      <c r="G198" s="37" t="str">
        <f>MID(E198,19,3)</f>
        <v>mc5</v>
      </c>
      <c r="H198" s="37" t="str">
        <f>MID(E198,22,4)</f>
        <v>_w21</v>
      </c>
      <c r="I198" s="37" t="str">
        <f>MID(E198,26,4)</f>
        <v>_v10</v>
      </c>
      <c r="J198" t="s">
        <v>572</v>
      </c>
      <c r="K198">
        <v>50</v>
      </c>
      <c r="L198">
        <v>2.7172475050301698E-2</v>
      </c>
      <c r="M198">
        <v>1.9607843137254902E-2</v>
      </c>
      <c r="N198">
        <v>12471</v>
      </c>
    </row>
    <row r="199" spans="1:14" x14ac:dyDescent="0.2">
      <c r="A199" s="41">
        <v>280</v>
      </c>
      <c r="B199" s="41">
        <v>196</v>
      </c>
      <c r="C199" s="1">
        <v>20240904</v>
      </c>
      <c r="D199" t="s">
        <v>47</v>
      </c>
      <c r="E199" t="s">
        <v>588</v>
      </c>
      <c r="G199" s="37" t="str">
        <f>MID(E199,19,3)</f>
        <v>mc1</v>
      </c>
      <c r="H199" s="37" t="str">
        <f>MID(E199,22,4)</f>
        <v>_w5_</v>
      </c>
      <c r="I199" s="37" t="str">
        <f>MID(E199,26,4)</f>
        <v>v25_</v>
      </c>
      <c r="J199" t="s">
        <v>589</v>
      </c>
      <c r="K199">
        <v>50</v>
      </c>
      <c r="L199">
        <v>2.6942322996843699E-2</v>
      </c>
      <c r="M199">
        <v>1.9607843137254902E-2</v>
      </c>
      <c r="N199">
        <v>15030</v>
      </c>
    </row>
    <row r="200" spans="1:14" hidden="1" x14ac:dyDescent="0.2">
      <c r="A200" s="41">
        <v>136</v>
      </c>
      <c r="B200" s="41">
        <v>199</v>
      </c>
      <c r="C200" s="1">
        <v>20240904</v>
      </c>
      <c r="D200" t="s">
        <v>47</v>
      </c>
      <c r="E200" t="s">
        <v>315</v>
      </c>
      <c r="G200" s="37" t="str">
        <f>MID(E200,19,3)</f>
        <v>mc5</v>
      </c>
      <c r="H200" s="37" t="str">
        <f>MID(E200,22,4)</f>
        <v>_w5_</v>
      </c>
      <c r="I200" s="37" t="str">
        <f>MID(E200,26,4)</f>
        <v>v100</v>
      </c>
      <c r="J200" t="s">
        <v>316</v>
      </c>
      <c r="K200">
        <v>50</v>
      </c>
      <c r="L200">
        <v>2.5439795502636801E-2</v>
      </c>
      <c r="M200">
        <v>1.9607843137254902E-2</v>
      </c>
      <c r="N200">
        <v>12471</v>
      </c>
    </row>
    <row r="201" spans="1:14" x14ac:dyDescent="0.2">
      <c r="A201" s="41">
        <v>243</v>
      </c>
      <c r="B201" s="41">
        <v>197</v>
      </c>
      <c r="C201" s="1">
        <v>20240904</v>
      </c>
      <c r="D201" t="s">
        <v>47</v>
      </c>
      <c r="E201" t="s">
        <v>520</v>
      </c>
      <c r="G201" s="37" t="str">
        <f>MID(E201,19,3)</f>
        <v>mc8</v>
      </c>
      <c r="H201" s="37" t="str">
        <f>MID(E201,22,4)</f>
        <v>_w3_</v>
      </c>
      <c r="I201" s="37" t="str">
        <f>MID(E201,26,4)</f>
        <v>v50_</v>
      </c>
      <c r="J201" t="s">
        <v>521</v>
      </c>
      <c r="K201">
        <v>50</v>
      </c>
      <c r="L201">
        <v>2.5872191223433198E-2</v>
      </c>
      <c r="M201">
        <v>1.9607843137254902E-2</v>
      </c>
      <c r="N201">
        <v>11878</v>
      </c>
    </row>
    <row r="202" spans="1:14" x14ac:dyDescent="0.2">
      <c r="A202" s="41">
        <v>9</v>
      </c>
      <c r="B202" s="41">
        <v>198</v>
      </c>
      <c r="C202" s="1">
        <v>20240904</v>
      </c>
      <c r="D202" t="s">
        <v>47</v>
      </c>
      <c r="E202" t="s">
        <v>64</v>
      </c>
      <c r="G202" s="37" t="str">
        <f>MID(E202,19,3)</f>
        <v>mc5</v>
      </c>
      <c r="H202" s="37" t="str">
        <f>MID(E202,22,4)</f>
        <v>_w5_</v>
      </c>
      <c r="I202" s="37" t="str">
        <f>MID(E202,26,4)</f>
        <v>v50_</v>
      </c>
      <c r="J202" t="s">
        <v>65</v>
      </c>
      <c r="K202">
        <v>50</v>
      </c>
      <c r="L202">
        <v>2.5831798339585901E-2</v>
      </c>
      <c r="M202">
        <v>1.9607843137254902E-2</v>
      </c>
      <c r="N202">
        <v>12471</v>
      </c>
    </row>
    <row r="203" spans="1:14" x14ac:dyDescent="0.2">
      <c r="A203" s="41">
        <v>28</v>
      </c>
      <c r="B203" s="41">
        <v>200</v>
      </c>
      <c r="C203" s="1">
        <v>20240904</v>
      </c>
      <c r="D203" t="s">
        <v>47</v>
      </c>
      <c r="E203" t="s">
        <v>101</v>
      </c>
      <c r="G203" s="37" t="str">
        <f>MID(E203,19,3)</f>
        <v>mc1</v>
      </c>
      <c r="H203" s="37" t="str">
        <f>MID(E203,22,4)</f>
        <v>_w5_</v>
      </c>
      <c r="I203" s="37" t="str">
        <f>MID(E203,26,4)</f>
        <v>v5_c</v>
      </c>
      <c r="J203" t="s">
        <v>102</v>
      </c>
      <c r="K203">
        <v>50</v>
      </c>
      <c r="L203">
        <v>2.5322248816296501E-2</v>
      </c>
      <c r="M203">
        <v>1.9607843137254902E-2</v>
      </c>
      <c r="N203">
        <v>15030</v>
      </c>
    </row>
    <row r="204" spans="1:14" x14ac:dyDescent="0.2">
      <c r="A204" s="41">
        <v>84</v>
      </c>
      <c r="B204" s="41">
        <v>201</v>
      </c>
      <c r="C204" s="1">
        <v>20240904</v>
      </c>
      <c r="D204" t="s">
        <v>47</v>
      </c>
      <c r="E204" t="s">
        <v>213</v>
      </c>
      <c r="G204" s="37" t="str">
        <f>MID(E204,19,3)</f>
        <v>mc1</v>
      </c>
      <c r="H204" s="37" t="str">
        <f>MID(E204,22,4)</f>
        <v>_w3_</v>
      </c>
      <c r="I204" s="37" t="str">
        <f>MID(E204,26,4)</f>
        <v>v5_m</v>
      </c>
      <c r="J204" t="s">
        <v>214</v>
      </c>
      <c r="K204">
        <v>50</v>
      </c>
      <c r="L204">
        <v>2.5194493303532101E-2</v>
      </c>
      <c r="M204">
        <v>1.9607843137254902E-2</v>
      </c>
      <c r="N204">
        <v>15030</v>
      </c>
    </row>
    <row r="205" spans="1:14" x14ac:dyDescent="0.2">
      <c r="A205" s="41">
        <v>67</v>
      </c>
      <c r="B205" s="41">
        <v>202</v>
      </c>
      <c r="C205" s="1">
        <v>20240904</v>
      </c>
      <c r="D205" t="s">
        <v>47</v>
      </c>
      <c r="E205" t="s">
        <v>179</v>
      </c>
      <c r="G205" s="37" t="str">
        <f>MID(E205,19,3)</f>
        <v>mc3</v>
      </c>
      <c r="H205" s="37" t="str">
        <f>MID(E205,22,4)</f>
        <v>_w5_</v>
      </c>
      <c r="I205" s="37" t="str">
        <f>MID(E205,26,4)</f>
        <v>v50_</v>
      </c>
      <c r="J205" t="s">
        <v>180</v>
      </c>
      <c r="K205">
        <v>50</v>
      </c>
      <c r="L205">
        <v>2.49193886884693E-2</v>
      </c>
      <c r="M205">
        <v>1.9607843137254902E-2</v>
      </c>
      <c r="N205">
        <v>13173</v>
      </c>
    </row>
    <row r="206" spans="1:14" x14ac:dyDescent="0.2">
      <c r="A206" s="41">
        <v>92</v>
      </c>
      <c r="B206" s="41">
        <v>203</v>
      </c>
      <c r="C206" s="1">
        <v>20240904</v>
      </c>
      <c r="D206" t="s">
        <v>47</v>
      </c>
      <c r="E206" t="s">
        <v>229</v>
      </c>
      <c r="G206" s="37" t="str">
        <f>MID(E206,19,3)</f>
        <v>mc1</v>
      </c>
      <c r="H206" s="37" t="str">
        <f>MID(E206,22,4)</f>
        <v>_w8_</v>
      </c>
      <c r="I206" s="37" t="str">
        <f>MID(E206,26,4)</f>
        <v>v25_</v>
      </c>
      <c r="J206" t="s">
        <v>230</v>
      </c>
      <c r="K206">
        <v>50</v>
      </c>
      <c r="L206">
        <v>2.4340443839844999E-2</v>
      </c>
      <c r="M206">
        <v>1.9607843137254902E-2</v>
      </c>
      <c r="N206">
        <v>15030</v>
      </c>
    </row>
    <row r="207" spans="1:14" x14ac:dyDescent="0.2">
      <c r="A207" s="41">
        <v>42</v>
      </c>
      <c r="B207" s="41">
        <v>204</v>
      </c>
      <c r="C207" s="1">
        <v>20240904</v>
      </c>
      <c r="D207" t="s">
        <v>47</v>
      </c>
      <c r="E207" t="s">
        <v>129</v>
      </c>
      <c r="G207" s="37" t="str">
        <f>MID(E207,19,3)</f>
        <v>mc8</v>
      </c>
      <c r="H207" s="37" t="str">
        <f>MID(E207,22,4)</f>
        <v>_w5_</v>
      </c>
      <c r="I207" s="37" t="str">
        <f>MID(E207,26,4)</f>
        <v>v50_</v>
      </c>
      <c r="J207" t="s">
        <v>130</v>
      </c>
      <c r="K207">
        <v>50</v>
      </c>
      <c r="L207">
        <v>2.42774440070135E-2</v>
      </c>
      <c r="M207">
        <v>1.9607843137254902E-2</v>
      </c>
      <c r="N207">
        <v>11878</v>
      </c>
    </row>
    <row r="208" spans="1:14" x14ac:dyDescent="0.2">
      <c r="A208" s="41">
        <v>211</v>
      </c>
      <c r="B208" s="41">
        <v>205</v>
      </c>
      <c r="C208" s="32">
        <v>20240905</v>
      </c>
      <c r="D208" t="s">
        <v>47</v>
      </c>
      <c r="E208" t="s">
        <v>461</v>
      </c>
      <c r="G208" s="37" t="str">
        <f>MID(E208,19,3)</f>
        <v>mc1</v>
      </c>
      <c r="H208" s="37" t="str">
        <f>MID(E208,22,4)</f>
        <v>_w3_</v>
      </c>
      <c r="I208" s="37" t="str">
        <f>MID(E208,26,4)</f>
        <v>v10_</v>
      </c>
      <c r="J208" t="s">
        <v>462</v>
      </c>
      <c r="K208">
        <v>50</v>
      </c>
      <c r="L208">
        <v>2.40847847498297E-2</v>
      </c>
      <c r="M208">
        <v>1.9607843137254902E-2</v>
      </c>
      <c r="N208">
        <v>15030</v>
      </c>
    </row>
    <row r="209" spans="1:14" x14ac:dyDescent="0.2">
      <c r="A209" s="41">
        <v>240</v>
      </c>
      <c r="B209" s="41">
        <v>206</v>
      </c>
      <c r="C209" s="1">
        <v>20240904</v>
      </c>
      <c r="D209" t="s">
        <v>47</v>
      </c>
      <c r="E209" t="s">
        <v>515</v>
      </c>
      <c r="G209" s="37" t="str">
        <f>MID(E209,19,3)</f>
        <v>mc5</v>
      </c>
      <c r="H209" s="37" t="str">
        <f>MID(E209,22,4)</f>
        <v>_w8_</v>
      </c>
      <c r="I209" s="37" t="str">
        <f>MID(E209,26,4)</f>
        <v>v50_</v>
      </c>
      <c r="J209" t="s">
        <v>275</v>
      </c>
      <c r="K209">
        <v>50</v>
      </c>
      <c r="L209">
        <v>2.3819309873998801E-2</v>
      </c>
      <c r="M209">
        <v>1.9607843137254902E-2</v>
      </c>
      <c r="N209">
        <v>12471</v>
      </c>
    </row>
    <row r="210" spans="1:14" hidden="1" x14ac:dyDescent="0.2">
      <c r="A210" s="41">
        <v>117</v>
      </c>
      <c r="B210" s="41">
        <v>209</v>
      </c>
      <c r="C210" s="1">
        <v>20240904</v>
      </c>
      <c r="D210" t="s">
        <v>47</v>
      </c>
      <c r="E210" t="s">
        <v>278</v>
      </c>
      <c r="G210" s="37" t="str">
        <f>MID(E210,19,3)</f>
        <v>mc8</v>
      </c>
      <c r="H210" s="37" t="str">
        <f>MID(E210,22,4)</f>
        <v>_w5_</v>
      </c>
      <c r="I210" s="37" t="str">
        <f>MID(E210,26,4)</f>
        <v>v100</v>
      </c>
      <c r="J210" t="s">
        <v>279</v>
      </c>
      <c r="K210">
        <v>50</v>
      </c>
      <c r="L210">
        <v>2.2460262565572899E-2</v>
      </c>
      <c r="M210">
        <v>3.9215686274509803E-2</v>
      </c>
      <c r="N210">
        <v>11878</v>
      </c>
    </row>
    <row r="211" spans="1:14" hidden="1" x14ac:dyDescent="0.2">
      <c r="A211" s="41">
        <v>279</v>
      </c>
      <c r="B211" s="41">
        <v>210</v>
      </c>
      <c r="C211" s="1">
        <v>20240904</v>
      </c>
      <c r="D211" t="s">
        <v>47</v>
      </c>
      <c r="E211" t="s">
        <v>586</v>
      </c>
      <c r="G211" s="37" t="str">
        <f>MID(E211,19,3)</f>
        <v>mc3</v>
      </c>
      <c r="H211" s="37" t="str">
        <f>MID(E211,22,4)</f>
        <v>_w3_</v>
      </c>
      <c r="I211" s="37" t="str">
        <f>MID(E211,26,4)</f>
        <v>v100</v>
      </c>
      <c r="J211" t="s">
        <v>587</v>
      </c>
      <c r="K211">
        <v>50</v>
      </c>
      <c r="L211">
        <v>2.23630114789172E-2</v>
      </c>
      <c r="M211">
        <v>1.9607843137254902E-2</v>
      </c>
      <c r="N211">
        <v>13173</v>
      </c>
    </row>
    <row r="212" spans="1:14" x14ac:dyDescent="0.2">
      <c r="A212" s="41">
        <v>5</v>
      </c>
      <c r="B212" s="41">
        <v>207</v>
      </c>
      <c r="C212" s="1">
        <v>20240904</v>
      </c>
      <c r="D212" t="s">
        <v>47</v>
      </c>
      <c r="E212" t="s">
        <v>56</v>
      </c>
      <c r="G212" s="37" t="str">
        <f>MID(E212,19,3)</f>
        <v>mc3</v>
      </c>
      <c r="H212" s="37" t="str">
        <f>MID(E212,22,4)</f>
        <v>_w44</v>
      </c>
      <c r="I212" s="37" t="str">
        <f>MID(E212,26,4)</f>
        <v>_v10</v>
      </c>
      <c r="J212" t="s">
        <v>57</v>
      </c>
      <c r="K212">
        <v>50</v>
      </c>
      <c r="L212">
        <v>2.35913979689409E-2</v>
      </c>
      <c r="M212">
        <v>1.9607843137254902E-2</v>
      </c>
      <c r="N212">
        <v>13173</v>
      </c>
    </row>
    <row r="213" spans="1:14" x14ac:dyDescent="0.2">
      <c r="A213" s="41">
        <v>6</v>
      </c>
      <c r="B213" s="41">
        <v>208</v>
      </c>
      <c r="C213" s="1">
        <v>20240904</v>
      </c>
      <c r="D213" t="s">
        <v>47</v>
      </c>
      <c r="E213" t="s">
        <v>58</v>
      </c>
      <c r="G213" s="37" t="str">
        <f>MID(E213,19,3)</f>
        <v>mc5</v>
      </c>
      <c r="H213" s="37" t="str">
        <f>MID(E213,22,4)</f>
        <v>_w13</v>
      </c>
      <c r="I213" s="37" t="str">
        <f>MID(E213,26,4)</f>
        <v>_v50</v>
      </c>
      <c r="J213" t="s">
        <v>59</v>
      </c>
      <c r="K213">
        <v>50</v>
      </c>
      <c r="L213">
        <v>2.3521656324542801E-2</v>
      </c>
      <c r="M213">
        <v>1.9607843137254902E-2</v>
      </c>
      <c r="N213">
        <v>12471</v>
      </c>
    </row>
    <row r="214" spans="1:14" x14ac:dyDescent="0.2">
      <c r="A214" s="41">
        <v>138</v>
      </c>
      <c r="B214" s="41">
        <v>211</v>
      </c>
      <c r="C214" s="1">
        <v>20240904</v>
      </c>
      <c r="D214" t="s">
        <v>47</v>
      </c>
      <c r="E214" t="s">
        <v>319</v>
      </c>
      <c r="G214" s="37" t="str">
        <f>MID(E214,19,3)</f>
        <v>mc1</v>
      </c>
      <c r="H214" s="37" t="str">
        <f>MID(E214,22,4)</f>
        <v>_w21</v>
      </c>
      <c r="I214" s="37" t="str">
        <f>MID(E214,26,4)</f>
        <v>_v25</v>
      </c>
      <c r="J214" t="s">
        <v>320</v>
      </c>
      <c r="K214">
        <v>50</v>
      </c>
      <c r="L214">
        <v>2.2359874469993098E-2</v>
      </c>
      <c r="M214">
        <v>1.9607843137254902E-2</v>
      </c>
      <c r="N214">
        <v>15030</v>
      </c>
    </row>
    <row r="215" spans="1:14" x14ac:dyDescent="0.2">
      <c r="A215" s="41">
        <v>264</v>
      </c>
      <c r="B215" s="41">
        <v>212</v>
      </c>
      <c r="C215" s="1">
        <v>20240904</v>
      </c>
      <c r="D215" t="s">
        <v>47</v>
      </c>
      <c r="E215" t="s">
        <v>559</v>
      </c>
      <c r="G215" s="37" t="str">
        <f>MID(E215,19,3)</f>
        <v>mc3</v>
      </c>
      <c r="H215" s="37" t="str">
        <f>MID(E215,22,4)</f>
        <v>_w8_</v>
      </c>
      <c r="I215" s="37" t="str">
        <f>MID(E215,26,4)</f>
        <v>v50_</v>
      </c>
      <c r="J215" t="s">
        <v>560</v>
      </c>
      <c r="K215">
        <v>50</v>
      </c>
      <c r="L215">
        <v>2.2243910858306098E-2</v>
      </c>
      <c r="M215">
        <v>1.9607843137254902E-2</v>
      </c>
      <c r="N215">
        <v>13173</v>
      </c>
    </row>
    <row r="216" spans="1:14" hidden="1" x14ac:dyDescent="0.2">
      <c r="A216" s="41">
        <v>11</v>
      </c>
      <c r="B216" s="41">
        <v>215</v>
      </c>
      <c r="C216" s="1">
        <v>20240904</v>
      </c>
      <c r="D216" t="s">
        <v>47</v>
      </c>
      <c r="E216" t="s">
        <v>68</v>
      </c>
      <c r="G216" s="37" t="str">
        <f>MID(E216,19,3)</f>
        <v>mc5</v>
      </c>
      <c r="H216" s="37" t="str">
        <f>MID(E216,22,4)</f>
        <v>_w3_</v>
      </c>
      <c r="I216" s="37" t="str">
        <f>MID(E216,26,4)</f>
        <v>v100</v>
      </c>
      <c r="J216" t="s">
        <v>63</v>
      </c>
      <c r="K216">
        <v>50</v>
      </c>
      <c r="L216">
        <v>2.17925436947272E-2</v>
      </c>
      <c r="M216">
        <v>1.9607843137254902E-2</v>
      </c>
      <c r="N216">
        <v>12471</v>
      </c>
    </row>
    <row r="217" spans="1:14" x14ac:dyDescent="0.2">
      <c r="A217" s="41">
        <v>273</v>
      </c>
      <c r="B217" s="41">
        <v>213</v>
      </c>
      <c r="C217" s="1">
        <v>20240904</v>
      </c>
      <c r="D217" t="s">
        <v>47</v>
      </c>
      <c r="E217" t="s">
        <v>576</v>
      </c>
      <c r="G217" s="37" t="str">
        <f>MID(E217,19,3)</f>
        <v>mc3</v>
      </c>
      <c r="H217" s="37" t="str">
        <f>MID(E217,22,4)</f>
        <v>_w13</v>
      </c>
      <c r="I217" s="37" t="str">
        <f>MID(E217,26,4)</f>
        <v>_v50</v>
      </c>
      <c r="J217" t="s">
        <v>577</v>
      </c>
      <c r="K217">
        <v>50</v>
      </c>
      <c r="L217">
        <v>2.209191243447E-2</v>
      </c>
      <c r="M217">
        <v>1.9607843137254902E-2</v>
      </c>
      <c r="N217">
        <v>13173</v>
      </c>
    </row>
    <row r="218" spans="1:14" x14ac:dyDescent="0.2">
      <c r="A218" s="41">
        <v>207</v>
      </c>
      <c r="B218" s="41">
        <v>214</v>
      </c>
      <c r="C218" s="1">
        <v>20240904</v>
      </c>
      <c r="D218" t="s">
        <v>47</v>
      </c>
      <c r="E218" t="s">
        <v>453</v>
      </c>
      <c r="G218" s="37" t="str">
        <f>MID(E218,19,3)</f>
        <v>mc8</v>
      </c>
      <c r="H218" s="37" t="str">
        <f>MID(E218,22,4)</f>
        <v>_w13</v>
      </c>
      <c r="I218" s="37" t="str">
        <f>MID(E218,26,4)</f>
        <v>_v50</v>
      </c>
      <c r="J218" t="s">
        <v>454</v>
      </c>
      <c r="K218">
        <v>50</v>
      </c>
      <c r="L218">
        <v>2.1816701753973499E-2</v>
      </c>
      <c r="M218">
        <v>1.9607843137254902E-2</v>
      </c>
      <c r="N218">
        <v>11878</v>
      </c>
    </row>
    <row r="219" spans="1:14" x14ac:dyDescent="0.2">
      <c r="A219" s="41">
        <v>173</v>
      </c>
      <c r="B219" s="41">
        <v>216</v>
      </c>
      <c r="C219" s="1">
        <v>20240904</v>
      </c>
      <c r="D219" t="s">
        <v>47</v>
      </c>
      <c r="E219" t="s">
        <v>389</v>
      </c>
      <c r="G219" s="37" t="str">
        <f>MID(E219,19,3)</f>
        <v>mc1</v>
      </c>
      <c r="H219" s="37" t="str">
        <f>MID(E219,22,4)</f>
        <v>_w8_</v>
      </c>
      <c r="I219" s="37" t="str">
        <f>MID(E219,26,4)</f>
        <v>v10_</v>
      </c>
      <c r="J219" t="s">
        <v>390</v>
      </c>
      <c r="K219">
        <v>50</v>
      </c>
      <c r="L219">
        <v>2.1701874499184901E-2</v>
      </c>
      <c r="M219">
        <v>1.9607843137254902E-2</v>
      </c>
      <c r="N219">
        <v>15030</v>
      </c>
    </row>
    <row r="220" spans="1:14" x14ac:dyDescent="0.2">
      <c r="A220" s="41">
        <v>281</v>
      </c>
      <c r="B220" s="41">
        <v>217</v>
      </c>
      <c r="C220" s="1">
        <v>20240904</v>
      </c>
      <c r="D220" t="s">
        <v>47</v>
      </c>
      <c r="E220" t="s">
        <v>590</v>
      </c>
      <c r="G220" s="37" t="str">
        <f>MID(E220,19,3)</f>
        <v>mc5</v>
      </c>
      <c r="H220" s="37" t="str">
        <f>MID(E220,22,4)</f>
        <v>_w21</v>
      </c>
      <c r="I220" s="37" t="str">
        <f>MID(E220,26,4)</f>
        <v>_v50</v>
      </c>
      <c r="J220" t="s">
        <v>228</v>
      </c>
      <c r="K220">
        <v>50</v>
      </c>
      <c r="L220">
        <v>2.1569128512256602E-2</v>
      </c>
      <c r="M220">
        <v>1.9607843137254902E-2</v>
      </c>
      <c r="N220">
        <v>12471</v>
      </c>
    </row>
    <row r="221" spans="1:14" x14ac:dyDescent="0.2">
      <c r="A221" s="41">
        <v>195</v>
      </c>
      <c r="B221" s="41">
        <v>218</v>
      </c>
      <c r="C221" s="1">
        <v>20240904</v>
      </c>
      <c r="D221" t="s">
        <v>47</v>
      </c>
      <c r="E221" t="s">
        <v>430</v>
      </c>
      <c r="G221" s="37" t="str">
        <f>MID(E221,19,3)</f>
        <v>mc8</v>
      </c>
      <c r="H221" s="37" t="str">
        <f>MID(E221,22,4)</f>
        <v>_w8_</v>
      </c>
      <c r="I221" s="37" t="str">
        <f>MID(E221,26,4)</f>
        <v>v50_</v>
      </c>
      <c r="J221" t="s">
        <v>431</v>
      </c>
      <c r="K221">
        <v>50</v>
      </c>
      <c r="L221">
        <v>2.12226638830319E-2</v>
      </c>
      <c r="M221">
        <v>1.9607843137254902E-2</v>
      </c>
      <c r="N221">
        <v>11878</v>
      </c>
    </row>
    <row r="222" spans="1:14" x14ac:dyDescent="0.2">
      <c r="A222" s="41">
        <v>143</v>
      </c>
      <c r="B222" s="41">
        <v>219</v>
      </c>
      <c r="C222" s="1">
        <v>20240904</v>
      </c>
      <c r="D222" t="s">
        <v>47</v>
      </c>
      <c r="E222" t="s">
        <v>329</v>
      </c>
      <c r="G222" s="37" t="str">
        <f>MID(E222,19,3)</f>
        <v>mc8</v>
      </c>
      <c r="H222" s="37" t="str">
        <f>MID(E222,22,4)</f>
        <v>_w21</v>
      </c>
      <c r="I222" s="37" t="str">
        <f>MID(E222,26,4)</f>
        <v>_v50</v>
      </c>
      <c r="J222" t="s">
        <v>330</v>
      </c>
      <c r="K222">
        <v>50</v>
      </c>
      <c r="L222">
        <v>2.1027405665104699E-2</v>
      </c>
      <c r="M222">
        <v>1.9607843137254902E-2</v>
      </c>
      <c r="N222">
        <v>11878</v>
      </c>
    </row>
    <row r="223" spans="1:14" x14ac:dyDescent="0.2">
      <c r="A223" s="41">
        <v>165</v>
      </c>
      <c r="B223" s="41">
        <v>220</v>
      </c>
      <c r="C223" s="1">
        <v>20240904</v>
      </c>
      <c r="D223" t="s">
        <v>47</v>
      </c>
      <c r="E223" t="s">
        <v>373</v>
      </c>
      <c r="G223" s="37" t="str">
        <f>MID(E223,19,3)</f>
        <v>mc8</v>
      </c>
      <c r="H223" s="37" t="str">
        <f>MID(E223,22,4)</f>
        <v>_w44</v>
      </c>
      <c r="I223" s="37" t="str">
        <f>MID(E223,26,4)</f>
        <v>_v50</v>
      </c>
      <c r="J223" t="s">
        <v>374</v>
      </c>
      <c r="K223">
        <v>50</v>
      </c>
      <c r="L223">
        <v>2.08304291806026E-2</v>
      </c>
      <c r="M223">
        <v>1.9607843137254902E-2</v>
      </c>
      <c r="N223">
        <v>11878</v>
      </c>
    </row>
    <row r="224" spans="1:14" x14ac:dyDescent="0.2">
      <c r="A224" s="41">
        <v>8</v>
      </c>
      <c r="B224" s="41">
        <v>221</v>
      </c>
      <c r="C224" s="1">
        <v>20240904</v>
      </c>
      <c r="D224" t="s">
        <v>47</v>
      </c>
      <c r="E224" t="s">
        <v>62</v>
      </c>
      <c r="G224" s="37" t="str">
        <f>MID(E224,19,3)</f>
        <v>mc3</v>
      </c>
      <c r="H224" s="37" t="str">
        <f>MID(E224,22,4)</f>
        <v>_w21</v>
      </c>
      <c r="I224" s="37" t="str">
        <f>MID(E224,26,4)</f>
        <v>_v50</v>
      </c>
      <c r="J224" t="s">
        <v>63</v>
      </c>
      <c r="K224">
        <v>50</v>
      </c>
      <c r="L224">
        <v>2.0407866827312798E-2</v>
      </c>
      <c r="M224">
        <v>1.9607843137254902E-2</v>
      </c>
      <c r="N224">
        <v>13173</v>
      </c>
    </row>
    <row r="225" spans="1:14" x14ac:dyDescent="0.2">
      <c r="A225" s="41">
        <v>63</v>
      </c>
      <c r="B225" s="41">
        <v>222</v>
      </c>
      <c r="C225" s="1">
        <v>20240904</v>
      </c>
      <c r="D225" t="s">
        <v>47</v>
      </c>
      <c r="E225" t="s">
        <v>171</v>
      </c>
      <c r="G225" s="37" t="str">
        <f>MID(E225,19,3)</f>
        <v>mc1</v>
      </c>
      <c r="H225" s="37" t="str">
        <f>MID(E225,22,4)</f>
        <v>_w5_</v>
      </c>
      <c r="I225" s="37" t="str">
        <f>MID(E225,26,4)</f>
        <v>v10_</v>
      </c>
      <c r="J225" t="s">
        <v>172</v>
      </c>
      <c r="K225">
        <v>50</v>
      </c>
      <c r="L225">
        <v>1.98080799581579E-2</v>
      </c>
      <c r="M225">
        <v>1.9607843137254902E-2</v>
      </c>
      <c r="N225">
        <v>15030</v>
      </c>
    </row>
    <row r="226" spans="1:14" x14ac:dyDescent="0.2">
      <c r="A226" s="41">
        <v>230</v>
      </c>
      <c r="B226" s="41">
        <v>223</v>
      </c>
      <c r="C226" s="1">
        <v>20240904</v>
      </c>
      <c r="D226" t="s">
        <v>47</v>
      </c>
      <c r="E226" t="s">
        <v>495</v>
      </c>
      <c r="G226" s="37" t="str">
        <f>MID(E226,19,3)</f>
        <v>mc1</v>
      </c>
      <c r="H226" s="37" t="str">
        <f>MID(E226,22,4)</f>
        <v>_w8_</v>
      </c>
      <c r="I226" s="37" t="str">
        <f>MID(E226,26,4)</f>
        <v>v5_c</v>
      </c>
      <c r="J226" t="s">
        <v>496</v>
      </c>
      <c r="K226">
        <v>50</v>
      </c>
      <c r="L226">
        <v>1.9569052647094701E-2</v>
      </c>
      <c r="M226">
        <v>1.9607843137254902E-2</v>
      </c>
      <c r="N226">
        <v>15030</v>
      </c>
    </row>
    <row r="227" spans="1:14" x14ac:dyDescent="0.2">
      <c r="A227" s="41">
        <v>97</v>
      </c>
      <c r="B227" s="41">
        <v>225</v>
      </c>
      <c r="C227" s="1">
        <v>20240904</v>
      </c>
      <c r="D227" t="s">
        <v>47</v>
      </c>
      <c r="E227" t="s">
        <v>239</v>
      </c>
      <c r="G227" s="37" t="str">
        <f>MID(E227,19,3)</f>
        <v>mc1</v>
      </c>
      <c r="H227" s="37" t="str">
        <f>MID(E227,22,4)</f>
        <v>_w13</v>
      </c>
      <c r="I227" s="37" t="str">
        <f>MID(E227,26,4)</f>
        <v>_v10</v>
      </c>
      <c r="J227" t="s">
        <v>240</v>
      </c>
      <c r="K227">
        <v>50</v>
      </c>
      <c r="L227">
        <v>1.8932641373414501E-2</v>
      </c>
      <c r="M227">
        <v>1.9607843137254902E-2</v>
      </c>
      <c r="N227">
        <v>15030</v>
      </c>
    </row>
    <row r="228" spans="1:14" x14ac:dyDescent="0.2">
      <c r="A228" s="41">
        <v>149</v>
      </c>
      <c r="B228" s="41">
        <v>226</v>
      </c>
      <c r="C228" s="1">
        <v>20240904</v>
      </c>
      <c r="D228" t="s">
        <v>47</v>
      </c>
      <c r="E228" t="s">
        <v>341</v>
      </c>
      <c r="G228" s="37" t="str">
        <f>MID(E228,19,3)</f>
        <v>mc1</v>
      </c>
      <c r="H228" s="37" t="str">
        <f>MID(E228,22,4)</f>
        <v>_w13</v>
      </c>
      <c r="I228" s="37" t="str">
        <f>MID(E228,26,4)</f>
        <v>_v25</v>
      </c>
      <c r="J228" t="s">
        <v>342</v>
      </c>
      <c r="K228">
        <v>50</v>
      </c>
      <c r="L228">
        <v>1.89078757097732E-2</v>
      </c>
      <c r="M228">
        <v>1.9607843137254902E-2</v>
      </c>
      <c r="N228">
        <v>15030</v>
      </c>
    </row>
    <row r="229" spans="1:14" hidden="1" x14ac:dyDescent="0.2">
      <c r="A229" s="41">
        <v>212</v>
      </c>
      <c r="B229" s="41">
        <v>228</v>
      </c>
      <c r="C229" s="1">
        <v>20240904</v>
      </c>
      <c r="D229" t="s">
        <v>47</v>
      </c>
      <c r="E229" t="s">
        <v>463</v>
      </c>
      <c r="G229" s="37" t="str">
        <f>MID(E229,19,3)</f>
        <v>mc8</v>
      </c>
      <c r="H229" s="37" t="str">
        <f>MID(E229,22,4)</f>
        <v>_w3_</v>
      </c>
      <c r="I229" s="37" t="str">
        <f>MID(E229,26,4)</f>
        <v>v100</v>
      </c>
      <c r="J229" t="s">
        <v>464</v>
      </c>
      <c r="K229">
        <v>50</v>
      </c>
      <c r="L229">
        <v>1.8796813082198899E-2</v>
      </c>
      <c r="M229">
        <v>5.8823529411764698E-2</v>
      </c>
      <c r="N229">
        <v>11878</v>
      </c>
    </row>
    <row r="230" spans="1:14" x14ac:dyDescent="0.2">
      <c r="A230" s="41">
        <v>194</v>
      </c>
      <c r="B230" s="41">
        <v>227</v>
      </c>
      <c r="C230" s="1">
        <v>20240904</v>
      </c>
      <c r="D230" t="s">
        <v>47</v>
      </c>
      <c r="E230" t="s">
        <v>428</v>
      </c>
      <c r="G230" s="37" t="str">
        <f>MID(E230,19,3)</f>
        <v>mc3</v>
      </c>
      <c r="H230" s="37" t="str">
        <f>MID(E230,22,4)</f>
        <v>_w3_</v>
      </c>
      <c r="I230" s="37" t="str">
        <f>MID(E230,26,4)</f>
        <v>v75_</v>
      </c>
      <c r="J230" t="s">
        <v>429</v>
      </c>
      <c r="K230">
        <v>50</v>
      </c>
      <c r="L230">
        <v>1.88702606608421E-2</v>
      </c>
      <c r="M230">
        <v>1.9607843137254902E-2</v>
      </c>
      <c r="N230">
        <v>13173</v>
      </c>
    </row>
    <row r="231" spans="1:14" x14ac:dyDescent="0.2">
      <c r="A231" s="41">
        <v>283</v>
      </c>
      <c r="B231" s="41">
        <v>229</v>
      </c>
      <c r="C231" s="1">
        <v>20240904</v>
      </c>
      <c r="D231" t="s">
        <v>47</v>
      </c>
      <c r="E231" t="s">
        <v>593</v>
      </c>
      <c r="G231" s="37" t="str">
        <f>MID(E231,19,3)</f>
        <v>mc5</v>
      </c>
      <c r="H231" s="37" t="str">
        <f>MID(E231,22,4)</f>
        <v>_w44</v>
      </c>
      <c r="I231" s="37" t="str">
        <f>MID(E231,26,4)</f>
        <v>_v50</v>
      </c>
      <c r="J231" t="s">
        <v>594</v>
      </c>
      <c r="K231">
        <v>50</v>
      </c>
      <c r="L231">
        <v>1.79854619516907E-2</v>
      </c>
      <c r="M231">
        <v>1.9607843137254902E-2</v>
      </c>
      <c r="N231">
        <v>12471</v>
      </c>
    </row>
    <row r="232" spans="1:14" x14ac:dyDescent="0.2">
      <c r="A232" s="41">
        <v>74</v>
      </c>
      <c r="B232" s="41">
        <v>230</v>
      </c>
      <c r="C232" s="1">
        <v>20240904</v>
      </c>
      <c r="D232" t="s">
        <v>47</v>
      </c>
      <c r="E232" t="s">
        <v>193</v>
      </c>
      <c r="G232" s="37" t="str">
        <f>MID(E232,19,3)</f>
        <v>mc1</v>
      </c>
      <c r="H232" s="37" t="str">
        <f>MID(E232,22,4)</f>
        <v>_w3_</v>
      </c>
      <c r="I232" s="37" t="str">
        <f>MID(E232,26,4)</f>
        <v>v50_</v>
      </c>
      <c r="J232" t="s">
        <v>194</v>
      </c>
      <c r="K232">
        <v>50</v>
      </c>
      <c r="L232">
        <v>1.78231551425387E-2</v>
      </c>
      <c r="M232">
        <v>1.9607843137254902E-2</v>
      </c>
      <c r="N232">
        <v>15030</v>
      </c>
    </row>
    <row r="233" spans="1:14" x14ac:dyDescent="0.2">
      <c r="A233" s="41">
        <v>7</v>
      </c>
      <c r="B233" s="41">
        <v>231</v>
      </c>
      <c r="C233" s="1">
        <v>20240904</v>
      </c>
      <c r="D233" t="s">
        <v>47</v>
      </c>
      <c r="E233" t="s">
        <v>60</v>
      </c>
      <c r="G233" s="37" t="str">
        <f>MID(E233,19,3)</f>
        <v>mc1</v>
      </c>
      <c r="H233" s="37" t="str">
        <f>MID(E233,22,4)</f>
        <v>_w44</v>
      </c>
      <c r="I233" s="37" t="str">
        <f>MID(E233,26,4)</f>
        <v>_v5_</v>
      </c>
      <c r="J233" t="s">
        <v>61</v>
      </c>
      <c r="K233">
        <v>50</v>
      </c>
      <c r="L233">
        <v>1.76372477234574E-2</v>
      </c>
      <c r="M233">
        <v>1.9607843137254902E-2</v>
      </c>
      <c r="N233">
        <v>15030</v>
      </c>
    </row>
    <row r="234" spans="1:14" x14ac:dyDescent="0.2">
      <c r="A234" s="41">
        <v>50</v>
      </c>
      <c r="B234" s="41">
        <v>232</v>
      </c>
      <c r="C234" s="1">
        <v>20240904</v>
      </c>
      <c r="D234" t="s">
        <v>47</v>
      </c>
      <c r="E234" t="s">
        <v>145</v>
      </c>
      <c r="G234" s="37" t="str">
        <f>MID(E234,19,3)</f>
        <v>mc1</v>
      </c>
      <c r="H234" s="37" t="str">
        <f>MID(E234,22,4)</f>
        <v>_w5_</v>
      </c>
      <c r="I234" s="37" t="str">
        <f>MID(E234,26,4)</f>
        <v>v50_</v>
      </c>
      <c r="J234" t="s">
        <v>146</v>
      </c>
      <c r="K234">
        <v>50</v>
      </c>
      <c r="L234">
        <v>1.7546635070650098E-2</v>
      </c>
      <c r="M234">
        <v>1.9607843137254902E-2</v>
      </c>
      <c r="N234">
        <v>15030</v>
      </c>
    </row>
    <row r="235" spans="1:14" x14ac:dyDescent="0.2">
      <c r="A235" s="41">
        <v>141</v>
      </c>
      <c r="B235" s="41">
        <v>233</v>
      </c>
      <c r="C235" s="1">
        <v>20240904</v>
      </c>
      <c r="D235" t="s">
        <v>47</v>
      </c>
      <c r="E235" t="s">
        <v>325</v>
      </c>
      <c r="G235" s="37" t="str">
        <f>MID(E235,19,3)</f>
        <v>mc1</v>
      </c>
      <c r="H235" s="37" t="str">
        <f>MID(E235,22,4)</f>
        <v>_w44</v>
      </c>
      <c r="I235" s="37" t="str">
        <f>MID(E235,26,4)</f>
        <v>_v25</v>
      </c>
      <c r="J235" t="s">
        <v>326</v>
      </c>
      <c r="K235">
        <v>50</v>
      </c>
      <c r="L235">
        <v>1.75046499075577E-2</v>
      </c>
      <c r="M235">
        <v>1.9607843137254902E-2</v>
      </c>
      <c r="N235">
        <v>15030</v>
      </c>
    </row>
    <row r="236" spans="1:14" x14ac:dyDescent="0.2">
      <c r="A236" s="41">
        <v>16</v>
      </c>
      <c r="B236" s="41">
        <v>234</v>
      </c>
      <c r="C236" s="1">
        <v>20240904</v>
      </c>
      <c r="D236" t="s">
        <v>47</v>
      </c>
      <c r="E236" t="s">
        <v>77</v>
      </c>
      <c r="G236" s="37" t="str">
        <f>MID(E236,19,3)</f>
        <v>mc3</v>
      </c>
      <c r="H236" s="37" t="str">
        <f>MID(E236,22,4)</f>
        <v>_w44</v>
      </c>
      <c r="I236" s="37" t="str">
        <f>MID(E236,26,4)</f>
        <v>_v50</v>
      </c>
      <c r="J236" t="s">
        <v>78</v>
      </c>
      <c r="K236">
        <v>50</v>
      </c>
      <c r="L236">
        <v>1.7209648950884001E-2</v>
      </c>
      <c r="M236">
        <v>1.9607843137254902E-2</v>
      </c>
      <c r="N236">
        <v>13173</v>
      </c>
    </row>
    <row r="237" spans="1:14" x14ac:dyDescent="0.2">
      <c r="A237" s="41">
        <v>65</v>
      </c>
      <c r="B237" s="41">
        <v>235</v>
      </c>
      <c r="C237" s="1">
        <v>20240904</v>
      </c>
      <c r="D237" t="s">
        <v>47</v>
      </c>
      <c r="E237" t="s">
        <v>175</v>
      </c>
      <c r="G237" s="37" t="str">
        <f>MID(E237,19,3)</f>
        <v>mc5</v>
      </c>
      <c r="H237" s="37" t="str">
        <f>MID(E237,22,4)</f>
        <v>_w5_</v>
      </c>
      <c r="I237" s="37" t="str">
        <f>MID(E237,26,4)</f>
        <v>v75_</v>
      </c>
      <c r="J237" t="s">
        <v>176</v>
      </c>
      <c r="K237">
        <v>50</v>
      </c>
      <c r="L237">
        <v>1.6380919409943701E-2</v>
      </c>
      <c r="M237">
        <v>1.9607843137254902E-2</v>
      </c>
      <c r="N237">
        <v>12471</v>
      </c>
    </row>
    <row r="238" spans="1:14" x14ac:dyDescent="0.2">
      <c r="A238" s="41">
        <v>265</v>
      </c>
      <c r="B238" s="41">
        <v>236</v>
      </c>
      <c r="C238" s="1">
        <v>20240904</v>
      </c>
      <c r="D238" t="s">
        <v>47</v>
      </c>
      <c r="E238" t="s">
        <v>561</v>
      </c>
      <c r="G238" s="37" t="str">
        <f>MID(E238,19,3)</f>
        <v>mc8</v>
      </c>
      <c r="H238" s="37" t="str">
        <f>MID(E238,22,4)</f>
        <v>_w3_</v>
      </c>
      <c r="I238" s="37" t="str">
        <f>MID(E238,26,4)</f>
        <v>v75_</v>
      </c>
      <c r="J238" t="s">
        <v>562</v>
      </c>
      <c r="K238">
        <v>50</v>
      </c>
      <c r="L238">
        <v>1.6265888301343401E-2</v>
      </c>
      <c r="M238">
        <v>1.9607843137254902E-2</v>
      </c>
      <c r="N238">
        <v>11878</v>
      </c>
    </row>
    <row r="239" spans="1:14" x14ac:dyDescent="0.2">
      <c r="A239" s="41">
        <v>87</v>
      </c>
      <c r="B239" s="41">
        <v>237</v>
      </c>
      <c r="C239" s="1">
        <v>20240904</v>
      </c>
      <c r="D239" t="s">
        <v>47</v>
      </c>
      <c r="E239" t="s">
        <v>219</v>
      </c>
      <c r="G239" s="37" t="str">
        <f>MID(E239,19,3)</f>
        <v>mc1</v>
      </c>
      <c r="H239" s="37" t="str">
        <f>MID(E239,22,4)</f>
        <v>_w3_</v>
      </c>
      <c r="I239" s="37" t="str">
        <f>MID(E239,26,4)</f>
        <v>v75_</v>
      </c>
      <c r="J239" t="s">
        <v>220</v>
      </c>
      <c r="K239">
        <v>50</v>
      </c>
      <c r="L239">
        <v>1.60738748362498E-2</v>
      </c>
      <c r="M239">
        <v>1.9607843137254902E-2</v>
      </c>
      <c r="N239">
        <v>15030</v>
      </c>
    </row>
    <row r="240" spans="1:14" x14ac:dyDescent="0.2">
      <c r="A240" s="41">
        <v>262</v>
      </c>
      <c r="B240" s="41">
        <v>238</v>
      </c>
      <c r="C240" s="1">
        <v>20240904</v>
      </c>
      <c r="D240" t="s">
        <v>47</v>
      </c>
      <c r="E240" t="s">
        <v>555</v>
      </c>
      <c r="G240" s="37" t="str">
        <f>MID(E240,19,3)</f>
        <v>mc5</v>
      </c>
      <c r="H240" s="37" t="str">
        <f>MID(E240,22,4)</f>
        <v>_w8_</v>
      </c>
      <c r="I240" s="37" t="str">
        <f>MID(E240,26,4)</f>
        <v>v75_</v>
      </c>
      <c r="J240" t="s">
        <v>556</v>
      </c>
      <c r="K240">
        <v>50</v>
      </c>
      <c r="L240">
        <v>1.5718734103277201E-2</v>
      </c>
      <c r="M240">
        <v>1.9607843137254902E-2</v>
      </c>
      <c r="N240">
        <v>12471</v>
      </c>
    </row>
    <row r="241" spans="1:14" x14ac:dyDescent="0.2">
      <c r="A241" s="41">
        <v>12</v>
      </c>
      <c r="B241" s="41">
        <v>239</v>
      </c>
      <c r="C241" s="1">
        <v>20240904</v>
      </c>
      <c r="D241" t="s">
        <v>47</v>
      </c>
      <c r="E241" t="s">
        <v>69</v>
      </c>
      <c r="G241" s="37" t="str">
        <f>MID(E241,19,3)</f>
        <v>mc3</v>
      </c>
      <c r="H241" s="37" t="str">
        <f>MID(E241,22,4)</f>
        <v>_w5_</v>
      </c>
      <c r="I241" s="37" t="str">
        <f>MID(E241,26,4)</f>
        <v>v75_</v>
      </c>
      <c r="J241" t="s">
        <v>70</v>
      </c>
      <c r="K241">
        <v>50</v>
      </c>
      <c r="L241">
        <v>1.56223343216138E-2</v>
      </c>
      <c r="M241">
        <v>1.9607843137254902E-2</v>
      </c>
      <c r="N241">
        <v>13173</v>
      </c>
    </row>
    <row r="242" spans="1:14" x14ac:dyDescent="0.2">
      <c r="A242" s="41">
        <v>100</v>
      </c>
      <c r="B242" s="41">
        <v>240</v>
      </c>
      <c r="C242" s="1">
        <v>20240904</v>
      </c>
      <c r="D242" t="s">
        <v>47</v>
      </c>
      <c r="E242" t="s">
        <v>245</v>
      </c>
      <c r="G242" s="37" t="str">
        <f>MID(E242,19,3)</f>
        <v>mc1</v>
      </c>
      <c r="H242" s="37" t="str">
        <f>MID(E242,22,4)</f>
        <v>_w21</v>
      </c>
      <c r="I242" s="37" t="str">
        <f>MID(E242,26,4)</f>
        <v>_v5_</v>
      </c>
      <c r="J242" t="s">
        <v>246</v>
      </c>
      <c r="K242">
        <v>50</v>
      </c>
      <c r="L242">
        <v>1.54608247938256E-2</v>
      </c>
      <c r="M242">
        <v>1.9607843137254902E-2</v>
      </c>
      <c r="N242">
        <v>15030</v>
      </c>
    </row>
    <row r="243" spans="1:14" x14ac:dyDescent="0.2">
      <c r="A243" s="41">
        <v>166</v>
      </c>
      <c r="B243" s="41">
        <v>241</v>
      </c>
      <c r="C243" s="1">
        <v>20240904</v>
      </c>
      <c r="D243" t="s">
        <v>47</v>
      </c>
      <c r="E243" t="s">
        <v>375</v>
      </c>
      <c r="G243" s="37" t="str">
        <f>MID(E243,19,3)</f>
        <v>mc1</v>
      </c>
      <c r="H243" s="37" t="str">
        <f>MID(E243,22,4)</f>
        <v>_w8_</v>
      </c>
      <c r="I243" s="37" t="str">
        <f>MID(E243,26,4)</f>
        <v>v50_</v>
      </c>
      <c r="J243" t="s">
        <v>376</v>
      </c>
      <c r="K243">
        <v>50</v>
      </c>
      <c r="L243">
        <v>1.53194989545191E-2</v>
      </c>
      <c r="M243">
        <v>1.9607843137254902E-2</v>
      </c>
      <c r="N243">
        <v>15030</v>
      </c>
    </row>
    <row r="244" spans="1:14" x14ac:dyDescent="0.2">
      <c r="A244" s="41">
        <v>94</v>
      </c>
      <c r="B244" s="41">
        <v>242</v>
      </c>
      <c r="C244" s="1">
        <v>20240904</v>
      </c>
      <c r="D244" t="s">
        <v>47</v>
      </c>
      <c r="E244" t="s">
        <v>233</v>
      </c>
      <c r="G244" s="37" t="str">
        <f>MID(E244,19,3)</f>
        <v>mc1</v>
      </c>
      <c r="H244" s="37" t="str">
        <f>MID(E244,22,4)</f>
        <v>_w13</v>
      </c>
      <c r="I244" s="37" t="str">
        <f>MID(E244,26,4)</f>
        <v>_v5_</v>
      </c>
      <c r="J244" t="s">
        <v>234</v>
      </c>
      <c r="K244">
        <v>50</v>
      </c>
      <c r="L244">
        <v>1.51140259489786E-2</v>
      </c>
      <c r="M244">
        <v>1.9607843137254902E-2</v>
      </c>
      <c r="N244">
        <v>15030</v>
      </c>
    </row>
    <row r="245" spans="1:14" x14ac:dyDescent="0.2">
      <c r="A245" s="41">
        <v>236</v>
      </c>
      <c r="B245" s="41">
        <v>243</v>
      </c>
      <c r="C245" s="1">
        <v>20240904</v>
      </c>
      <c r="D245" t="s">
        <v>47</v>
      </c>
      <c r="E245" t="s">
        <v>507</v>
      </c>
      <c r="G245" s="37" t="str">
        <f>MID(E245,19,3)</f>
        <v>mc3</v>
      </c>
      <c r="H245" s="37" t="str">
        <f>MID(E245,22,4)</f>
        <v>_w13</v>
      </c>
      <c r="I245" s="37" t="str">
        <f>MID(E245,26,4)</f>
        <v>_v75</v>
      </c>
      <c r="J245" t="s">
        <v>508</v>
      </c>
      <c r="K245">
        <v>50</v>
      </c>
      <c r="L245">
        <v>1.49662198577776E-2</v>
      </c>
      <c r="M245">
        <v>1.9607843137254902E-2</v>
      </c>
      <c r="N245">
        <v>13173</v>
      </c>
    </row>
    <row r="246" spans="1:14" x14ac:dyDescent="0.2">
      <c r="A246" s="41">
        <v>224</v>
      </c>
      <c r="B246" s="41">
        <v>245</v>
      </c>
      <c r="C246" s="1">
        <v>20240904</v>
      </c>
      <c r="D246" t="s">
        <v>47</v>
      </c>
      <c r="E246" t="s">
        <v>485</v>
      </c>
      <c r="G246" s="37" t="str">
        <f>MID(E246,19,3)</f>
        <v>mc5</v>
      </c>
      <c r="H246" s="37" t="str">
        <f>MID(E246,22,4)</f>
        <v>_w21</v>
      </c>
      <c r="I246" s="37" t="str">
        <f>MID(E246,26,4)</f>
        <v>_v75</v>
      </c>
      <c r="J246" t="s">
        <v>148</v>
      </c>
      <c r="K246">
        <v>50</v>
      </c>
      <c r="L246">
        <v>1.42377637558431E-2</v>
      </c>
      <c r="M246">
        <v>1.9607843137254902E-2</v>
      </c>
      <c r="N246">
        <v>12471</v>
      </c>
    </row>
    <row r="247" spans="1:14" x14ac:dyDescent="0.2">
      <c r="A247" s="41">
        <v>76</v>
      </c>
      <c r="B247" s="41">
        <v>246</v>
      </c>
      <c r="C247" s="1">
        <v>20240904</v>
      </c>
      <c r="D247" t="s">
        <v>47</v>
      </c>
      <c r="E247" t="s">
        <v>197</v>
      </c>
      <c r="G247" s="37" t="str">
        <f>MID(E247,19,3)</f>
        <v>mc5</v>
      </c>
      <c r="H247" s="37" t="str">
        <f>MID(E247,22,4)</f>
        <v>_w13</v>
      </c>
      <c r="I247" s="37" t="str">
        <f>MID(E247,26,4)</f>
        <v>_v75</v>
      </c>
      <c r="J247" t="s">
        <v>198</v>
      </c>
      <c r="K247">
        <v>50</v>
      </c>
      <c r="L247">
        <v>1.37577568483584E-2</v>
      </c>
      <c r="M247">
        <v>1.9607843137254902E-2</v>
      </c>
      <c r="N247">
        <v>12471</v>
      </c>
    </row>
    <row r="248" spans="1:14" x14ac:dyDescent="0.2">
      <c r="A248" s="41">
        <v>53</v>
      </c>
      <c r="B248" s="41">
        <v>247</v>
      </c>
      <c r="C248" s="1">
        <v>20240904</v>
      </c>
      <c r="D248" t="s">
        <v>47</v>
      </c>
      <c r="E248" t="s">
        <v>151</v>
      </c>
      <c r="G248" s="37" t="str">
        <f>MID(E248,19,3)</f>
        <v>mc8</v>
      </c>
      <c r="H248" s="37" t="str">
        <f>MID(E248,22,4)</f>
        <v>_w5_</v>
      </c>
      <c r="I248" s="37" t="str">
        <f>MID(E248,26,4)</f>
        <v>v75_</v>
      </c>
      <c r="J248" t="s">
        <v>152</v>
      </c>
      <c r="K248">
        <v>50</v>
      </c>
      <c r="L248">
        <v>1.37273312868742E-2</v>
      </c>
      <c r="M248">
        <v>1.9607843137254902E-2</v>
      </c>
      <c r="N248">
        <v>11878</v>
      </c>
    </row>
    <row r="249" spans="1:14" x14ac:dyDescent="0.2">
      <c r="A249" s="41">
        <v>241</v>
      </c>
      <c r="B249" s="41">
        <v>248</v>
      </c>
      <c r="C249" s="1">
        <v>20240904</v>
      </c>
      <c r="D249" t="s">
        <v>47</v>
      </c>
      <c r="E249" t="s">
        <v>516</v>
      </c>
      <c r="G249" s="37" t="str">
        <f>MID(E249,19,3)</f>
        <v>mc3</v>
      </c>
      <c r="H249" s="37" t="str">
        <f>MID(E249,22,4)</f>
        <v>_w8_</v>
      </c>
      <c r="I249" s="37" t="str">
        <f>MID(E249,26,4)</f>
        <v>v75_</v>
      </c>
      <c r="J249" t="s">
        <v>517</v>
      </c>
      <c r="K249">
        <v>50</v>
      </c>
      <c r="L249">
        <v>1.3290394073092701E-2</v>
      </c>
      <c r="M249">
        <v>1.9607843137254902E-2</v>
      </c>
      <c r="N249">
        <v>13173</v>
      </c>
    </row>
    <row r="250" spans="1:14" x14ac:dyDescent="0.2">
      <c r="A250" s="41">
        <v>153</v>
      </c>
      <c r="B250" s="41">
        <v>249</v>
      </c>
      <c r="C250" s="1">
        <v>20240904</v>
      </c>
      <c r="D250" t="s">
        <v>47</v>
      </c>
      <c r="E250" t="s">
        <v>349</v>
      </c>
      <c r="G250" s="37" t="str">
        <f>MID(E250,19,3)</f>
        <v>mc8</v>
      </c>
      <c r="H250" s="37" t="str">
        <f>MID(E250,22,4)</f>
        <v>_w13</v>
      </c>
      <c r="I250" s="37" t="str">
        <f>MID(E250,26,4)</f>
        <v>_v75</v>
      </c>
      <c r="J250" t="s">
        <v>350</v>
      </c>
      <c r="K250">
        <v>50</v>
      </c>
      <c r="L250">
        <v>1.3274464002521E-2</v>
      </c>
      <c r="M250">
        <v>1.9607843137254902E-2</v>
      </c>
      <c r="N250">
        <v>11878</v>
      </c>
    </row>
    <row r="251" spans="1:14" x14ac:dyDescent="0.2">
      <c r="A251" s="41">
        <v>85</v>
      </c>
      <c r="B251" s="41">
        <v>250</v>
      </c>
      <c r="C251" s="1">
        <v>20240904</v>
      </c>
      <c r="D251" t="s">
        <v>47</v>
      </c>
      <c r="E251" t="s">
        <v>215</v>
      </c>
      <c r="G251" s="37" t="str">
        <f>MID(E251,19,3)</f>
        <v>mc8</v>
      </c>
      <c r="H251" s="37" t="str">
        <f>MID(E251,22,4)</f>
        <v>_w21</v>
      </c>
      <c r="I251" s="37" t="str">
        <f>MID(E251,26,4)</f>
        <v>_v75</v>
      </c>
      <c r="J251" t="s">
        <v>216</v>
      </c>
      <c r="K251">
        <v>50</v>
      </c>
      <c r="L251">
        <v>1.2917298249599E-2</v>
      </c>
      <c r="M251">
        <v>3.9215686274509803E-2</v>
      </c>
      <c r="N251">
        <v>11878</v>
      </c>
    </row>
    <row r="252" spans="1:14" x14ac:dyDescent="0.2">
      <c r="A252" s="41">
        <v>216</v>
      </c>
      <c r="B252" s="41">
        <v>251</v>
      </c>
      <c r="C252" s="1">
        <v>20240904</v>
      </c>
      <c r="D252" t="s">
        <v>47</v>
      </c>
      <c r="E252" t="s">
        <v>470</v>
      </c>
      <c r="G252" s="37" t="str">
        <f>MID(E252,19,3)</f>
        <v>mc5</v>
      </c>
      <c r="H252" s="37" t="str">
        <f>MID(E252,22,4)</f>
        <v>_w3_</v>
      </c>
      <c r="I252" s="37" t="str">
        <f>MID(E252,26,4)</f>
        <v>v100</v>
      </c>
      <c r="J252" t="s">
        <v>471</v>
      </c>
      <c r="K252">
        <v>50</v>
      </c>
      <c r="L252">
        <v>1.27691513356096E-2</v>
      </c>
      <c r="M252">
        <v>1.9607843137254902E-2</v>
      </c>
      <c r="N252">
        <v>12471</v>
      </c>
    </row>
    <row r="253" spans="1:14" x14ac:dyDescent="0.2">
      <c r="A253" s="41">
        <v>164</v>
      </c>
      <c r="B253" s="41">
        <v>252</v>
      </c>
      <c r="C253" s="1">
        <v>20240904</v>
      </c>
      <c r="D253" t="s">
        <v>47</v>
      </c>
      <c r="E253" t="s">
        <v>371</v>
      </c>
      <c r="G253" s="37" t="str">
        <f>MID(E253,19,3)</f>
        <v>mc8</v>
      </c>
      <c r="H253" s="37" t="str">
        <f>MID(E253,22,4)</f>
        <v>_w8_</v>
      </c>
      <c r="I253" s="37" t="str">
        <f>MID(E253,26,4)</f>
        <v>v75_</v>
      </c>
      <c r="J253" t="s">
        <v>372</v>
      </c>
      <c r="K253">
        <v>50</v>
      </c>
      <c r="L253">
        <v>1.1945986055052701E-2</v>
      </c>
      <c r="M253">
        <v>3.9215686274509803E-2</v>
      </c>
      <c r="N253">
        <v>11878</v>
      </c>
    </row>
    <row r="254" spans="1:14" x14ac:dyDescent="0.2">
      <c r="A254" s="41">
        <v>75</v>
      </c>
      <c r="B254" s="41">
        <v>253</v>
      </c>
      <c r="C254" s="1">
        <v>20240904</v>
      </c>
      <c r="D254" t="s">
        <v>47</v>
      </c>
      <c r="E254" t="s">
        <v>195</v>
      </c>
      <c r="G254" s="37" t="str">
        <f>MID(E254,19,3)</f>
        <v>mc3</v>
      </c>
      <c r="H254" s="37" t="str">
        <f>MID(E254,22,4)</f>
        <v>_w5_</v>
      </c>
      <c r="I254" s="37" t="str">
        <f>MID(E254,26,4)</f>
        <v>v100</v>
      </c>
      <c r="J254" t="s">
        <v>196</v>
      </c>
      <c r="K254">
        <v>50</v>
      </c>
      <c r="L254">
        <v>1.15614335575169E-2</v>
      </c>
      <c r="M254">
        <v>9.8039215686274495E-2</v>
      </c>
      <c r="N254">
        <v>13173</v>
      </c>
    </row>
    <row r="255" spans="1:14" x14ac:dyDescent="0.2">
      <c r="A255" s="41">
        <v>228</v>
      </c>
      <c r="B255" s="41">
        <v>254</v>
      </c>
      <c r="C255" s="1">
        <v>20240904</v>
      </c>
      <c r="D255" t="s">
        <v>47</v>
      </c>
      <c r="E255" t="s">
        <v>492</v>
      </c>
      <c r="G255" s="37" t="str">
        <f>MID(E255,19,3)</f>
        <v>mc5</v>
      </c>
      <c r="H255" s="37" t="str">
        <f>MID(E255,22,4)</f>
        <v>_w44</v>
      </c>
      <c r="I255" s="37" t="str">
        <f>MID(E255,26,4)</f>
        <v>_v75</v>
      </c>
      <c r="J255" t="s">
        <v>493</v>
      </c>
      <c r="K255">
        <v>50</v>
      </c>
      <c r="L255">
        <v>1.12198004847869E-2</v>
      </c>
      <c r="M255">
        <v>3.9215686274509803E-2</v>
      </c>
      <c r="N255">
        <v>12471</v>
      </c>
    </row>
    <row r="256" spans="1:14" x14ac:dyDescent="0.2">
      <c r="A256" s="41">
        <v>198</v>
      </c>
      <c r="B256" s="41">
        <v>255</v>
      </c>
      <c r="C256" s="1">
        <v>20240904</v>
      </c>
      <c r="D256" t="s">
        <v>47</v>
      </c>
      <c r="E256" t="s">
        <v>436</v>
      </c>
      <c r="G256" s="37" t="str">
        <f>MID(E256,19,3)</f>
        <v>mc8</v>
      </c>
      <c r="H256" s="37" t="str">
        <f>MID(E256,22,4)</f>
        <v>_w44</v>
      </c>
      <c r="I256" s="37" t="str">
        <f>MID(E256,26,4)</f>
        <v>_v75</v>
      </c>
      <c r="J256" t="s">
        <v>437</v>
      </c>
      <c r="K256">
        <v>50</v>
      </c>
      <c r="L256">
        <v>1.085298052525E-2</v>
      </c>
      <c r="M256">
        <v>3.9215686274509803E-2</v>
      </c>
      <c r="N256">
        <v>11878</v>
      </c>
    </row>
    <row r="257" spans="1:14" x14ac:dyDescent="0.2">
      <c r="A257" s="41">
        <v>188</v>
      </c>
      <c r="B257" s="41">
        <v>256</v>
      </c>
      <c r="C257" s="1">
        <v>20240904</v>
      </c>
      <c r="D257" t="s">
        <v>47</v>
      </c>
      <c r="E257" t="s">
        <v>416</v>
      </c>
      <c r="G257" s="37" t="str">
        <f>MID(E257,19,3)</f>
        <v>mc5</v>
      </c>
      <c r="H257" s="37" t="str">
        <f>MID(E257,22,4)</f>
        <v>_w8_</v>
      </c>
      <c r="I257" s="37" t="str">
        <f>MID(E257,26,4)</f>
        <v>v100</v>
      </c>
      <c r="J257" t="s">
        <v>417</v>
      </c>
      <c r="K257">
        <v>50</v>
      </c>
      <c r="L257">
        <v>1.07616539825366E-2</v>
      </c>
      <c r="M257">
        <v>5.8823529411764698E-2</v>
      </c>
      <c r="N257">
        <v>12471</v>
      </c>
    </row>
    <row r="258" spans="1:14" x14ac:dyDescent="0.2">
      <c r="A258" s="42">
        <v>64</v>
      </c>
      <c r="B258" s="41">
        <v>257</v>
      </c>
      <c r="C258" s="39">
        <v>20240904</v>
      </c>
      <c r="D258" s="38" t="s">
        <v>47</v>
      </c>
      <c r="E258" s="38" t="s">
        <v>173</v>
      </c>
      <c r="F258" s="38"/>
      <c r="G258" s="37" t="str">
        <f>MID(E258,19,3)</f>
        <v>mc3</v>
      </c>
      <c r="H258" s="37" t="str">
        <f>MID(E258,22,4)</f>
        <v>_w21</v>
      </c>
      <c r="I258" s="37" t="str">
        <f>MID(E258,26,4)</f>
        <v>_v75</v>
      </c>
      <c r="J258" s="38" t="s">
        <v>174</v>
      </c>
      <c r="K258" s="38">
        <v>50</v>
      </c>
      <c r="L258" s="38">
        <v>1.0761551794578401E-2</v>
      </c>
      <c r="M258" s="38">
        <v>7.8431372549019607E-2</v>
      </c>
      <c r="N258" s="38">
        <v>13173</v>
      </c>
    </row>
    <row r="259" spans="1:14" x14ac:dyDescent="0.2">
      <c r="A259" s="41">
        <v>239</v>
      </c>
      <c r="B259" s="41">
        <v>258</v>
      </c>
      <c r="C259" s="1">
        <v>20240904</v>
      </c>
      <c r="D259" t="s">
        <v>47</v>
      </c>
      <c r="E259" t="s">
        <v>513</v>
      </c>
      <c r="G259" s="37" t="str">
        <f>MID(E259,19,3)</f>
        <v>mc5</v>
      </c>
      <c r="H259" s="37" t="str">
        <f>MID(E259,22,4)</f>
        <v>_w5_</v>
      </c>
      <c r="I259" s="37" t="str">
        <f>MID(E259,26,4)</f>
        <v>v100</v>
      </c>
      <c r="J259" t="s">
        <v>514</v>
      </c>
      <c r="K259">
        <v>50</v>
      </c>
      <c r="L259">
        <v>1.07266006544045E-2</v>
      </c>
      <c r="M259">
        <v>9.8039215686274495E-2</v>
      </c>
      <c r="N259">
        <v>12471</v>
      </c>
    </row>
    <row r="260" spans="1:14" x14ac:dyDescent="0.2">
      <c r="A260" s="41">
        <v>197</v>
      </c>
      <c r="B260" s="41">
        <v>259</v>
      </c>
      <c r="C260" s="1">
        <v>20240904</v>
      </c>
      <c r="D260" t="s">
        <v>47</v>
      </c>
      <c r="E260" t="s">
        <v>434</v>
      </c>
      <c r="G260" s="37" t="str">
        <f>MID(E260,19,3)</f>
        <v>mc1</v>
      </c>
      <c r="H260" s="37" t="str">
        <f>MID(E260,22,4)</f>
        <v>_w21</v>
      </c>
      <c r="I260" s="37" t="str">
        <f>MID(E260,26,4)</f>
        <v>_v10</v>
      </c>
      <c r="J260" t="s">
        <v>435</v>
      </c>
      <c r="K260">
        <v>50</v>
      </c>
      <c r="L260">
        <v>1.0651119790742E-2</v>
      </c>
      <c r="M260">
        <v>3.9215686274509803E-2</v>
      </c>
      <c r="N260">
        <v>15030</v>
      </c>
    </row>
    <row r="261" spans="1:14" x14ac:dyDescent="0.2">
      <c r="A261" s="41">
        <v>184</v>
      </c>
      <c r="B261" s="41">
        <v>260</v>
      </c>
      <c r="C261" s="1">
        <v>20240904</v>
      </c>
      <c r="D261" t="s">
        <v>47</v>
      </c>
      <c r="E261" t="s">
        <v>409</v>
      </c>
      <c r="G261" s="37" t="str">
        <f>MID(E261,19,3)</f>
        <v>mc1</v>
      </c>
      <c r="H261" s="37" t="str">
        <f>MID(E261,22,4)</f>
        <v>_w21</v>
      </c>
      <c r="I261" s="37" t="str">
        <f>MID(E261,26,4)</f>
        <v>_v50</v>
      </c>
      <c r="J261" t="s">
        <v>410</v>
      </c>
      <c r="K261">
        <v>50</v>
      </c>
      <c r="L261">
        <v>1.0499296354105399E-2</v>
      </c>
      <c r="M261">
        <v>9.8039215686274495E-2</v>
      </c>
      <c r="N261">
        <v>15030</v>
      </c>
    </row>
    <row r="262" spans="1:14" x14ac:dyDescent="0.2">
      <c r="A262" s="41">
        <v>99</v>
      </c>
      <c r="B262" s="41">
        <v>261</v>
      </c>
      <c r="C262" s="1">
        <v>20240904</v>
      </c>
      <c r="D262" t="s">
        <v>47</v>
      </c>
      <c r="E262" t="s">
        <v>243</v>
      </c>
      <c r="G262" s="37" t="str">
        <f>MID(E262,19,3)</f>
        <v>mc3</v>
      </c>
      <c r="H262" s="37" t="str">
        <f>MID(E262,22,4)</f>
        <v>_w8_</v>
      </c>
      <c r="I262" s="37" t="str">
        <f>MID(E262,26,4)</f>
        <v>v100</v>
      </c>
      <c r="J262" t="s">
        <v>244</v>
      </c>
      <c r="K262">
        <v>50</v>
      </c>
      <c r="L262">
        <v>1.0358230074813599E-2</v>
      </c>
      <c r="M262">
        <v>9.8039215686274495E-2</v>
      </c>
      <c r="N262">
        <v>13173</v>
      </c>
    </row>
    <row r="263" spans="1:14" x14ac:dyDescent="0.2">
      <c r="A263" s="41">
        <v>17</v>
      </c>
      <c r="B263" s="41">
        <v>262</v>
      </c>
      <c r="C263" s="1">
        <v>20240904</v>
      </c>
      <c r="D263" t="s">
        <v>47</v>
      </c>
      <c r="E263" t="s">
        <v>79</v>
      </c>
      <c r="G263" s="37" t="str">
        <f>MID(E263,19,3)</f>
        <v>mc8</v>
      </c>
      <c r="H263" s="37" t="str">
        <f>MID(E263,22,4)</f>
        <v>_w3_</v>
      </c>
      <c r="I263" s="37" t="str">
        <f>MID(E263,26,4)</f>
        <v>v100</v>
      </c>
      <c r="J263" t="s">
        <v>80</v>
      </c>
      <c r="K263">
        <v>50</v>
      </c>
      <c r="L263">
        <v>1.0284406273943799E-2</v>
      </c>
      <c r="M263">
        <v>3.9215686274509803E-2</v>
      </c>
      <c r="N263">
        <v>11878</v>
      </c>
    </row>
    <row r="264" spans="1:14" x14ac:dyDescent="0.2">
      <c r="A264" s="41">
        <v>39</v>
      </c>
      <c r="B264" s="41">
        <v>263</v>
      </c>
      <c r="C264" s="1">
        <v>20240904</v>
      </c>
      <c r="D264" t="s">
        <v>47</v>
      </c>
      <c r="E264" t="s">
        <v>123</v>
      </c>
      <c r="G264" s="37" t="str">
        <f>MID(E264,19,3)</f>
        <v>mc1</v>
      </c>
      <c r="H264" s="37" t="str">
        <f>MID(E264,22,4)</f>
        <v>_w5_</v>
      </c>
      <c r="I264" s="37" t="str">
        <f>MID(E264,26,4)</f>
        <v>v75_</v>
      </c>
      <c r="J264" t="s">
        <v>124</v>
      </c>
      <c r="K264">
        <v>50</v>
      </c>
      <c r="L264">
        <v>9.8267020427953607E-3</v>
      </c>
      <c r="M264">
        <v>0.11764705882352899</v>
      </c>
      <c r="N264">
        <v>15030</v>
      </c>
    </row>
    <row r="265" spans="1:14" x14ac:dyDescent="0.2">
      <c r="A265" s="41">
        <v>70</v>
      </c>
      <c r="B265" s="41">
        <v>264</v>
      </c>
      <c r="C265" s="1">
        <v>20240904</v>
      </c>
      <c r="D265" t="s">
        <v>47</v>
      </c>
      <c r="E265" t="s">
        <v>185</v>
      </c>
      <c r="G265" s="37" t="str">
        <f>MID(E265,19,3)</f>
        <v>mc5</v>
      </c>
      <c r="H265" s="37" t="str">
        <f>MID(E265,22,4)</f>
        <v>_w13</v>
      </c>
      <c r="I265" s="37" t="str">
        <f>MID(E265,26,4)</f>
        <v>_v10</v>
      </c>
      <c r="J265" t="s">
        <v>186</v>
      </c>
      <c r="K265">
        <v>50</v>
      </c>
      <c r="L265">
        <v>9.7365396475138297E-3</v>
      </c>
      <c r="M265">
        <v>0.11764705882352899</v>
      </c>
      <c r="N265">
        <v>12471</v>
      </c>
    </row>
    <row r="266" spans="1:14" x14ac:dyDescent="0.2">
      <c r="A266" s="41">
        <v>68</v>
      </c>
      <c r="B266" s="41">
        <v>265</v>
      </c>
      <c r="C266" s="1">
        <v>20240904</v>
      </c>
      <c r="D266" t="s">
        <v>47</v>
      </c>
      <c r="E266" t="s">
        <v>181</v>
      </c>
      <c r="G266" s="37" t="str">
        <f>MID(E266,19,3)</f>
        <v>mc3</v>
      </c>
      <c r="H266" s="37" t="str">
        <f>MID(E266,22,4)</f>
        <v>_w44</v>
      </c>
      <c r="I266" s="37" t="str">
        <f>MID(E266,26,4)</f>
        <v>_v75</v>
      </c>
      <c r="J266" t="s">
        <v>182</v>
      </c>
      <c r="K266">
        <v>50</v>
      </c>
      <c r="L266">
        <v>8.6062266641835101E-3</v>
      </c>
      <c r="M266">
        <v>0.11764705882352899</v>
      </c>
      <c r="N266">
        <v>13173</v>
      </c>
    </row>
    <row r="267" spans="1:14" x14ac:dyDescent="0.2">
      <c r="A267" s="41">
        <v>104</v>
      </c>
      <c r="B267" s="41">
        <v>266</v>
      </c>
      <c r="C267" s="1">
        <v>20240904</v>
      </c>
      <c r="D267" t="s">
        <v>47</v>
      </c>
      <c r="E267" t="s">
        <v>252</v>
      </c>
      <c r="G267" s="37" t="str">
        <f>MID(E267,19,3)</f>
        <v>mc1</v>
      </c>
      <c r="H267" s="37" t="str">
        <f>MID(E267,22,4)</f>
        <v>_w13</v>
      </c>
      <c r="I267" s="37" t="str">
        <f>MID(E267,26,4)</f>
        <v>_v50</v>
      </c>
      <c r="J267" t="s">
        <v>253</v>
      </c>
      <c r="K267">
        <v>50</v>
      </c>
      <c r="L267">
        <v>8.5473543134051005E-3</v>
      </c>
      <c r="M267">
        <v>0.21568627450980299</v>
      </c>
      <c r="N267">
        <v>15030</v>
      </c>
    </row>
    <row r="268" spans="1:14" x14ac:dyDescent="0.2">
      <c r="A268" s="41">
        <v>79</v>
      </c>
      <c r="B268" s="41">
        <v>267</v>
      </c>
      <c r="C268" s="1">
        <v>20240904</v>
      </c>
      <c r="D268" t="s">
        <v>47</v>
      </c>
      <c r="E268" t="s">
        <v>203</v>
      </c>
      <c r="G268" s="37" t="str">
        <f>MID(E268,19,3)</f>
        <v>mc3</v>
      </c>
      <c r="H268" s="37" t="str">
        <f>MID(E268,22,4)</f>
        <v>_w13</v>
      </c>
      <c r="I268" s="37" t="str">
        <f>MID(E268,26,4)</f>
        <v>_v10</v>
      </c>
      <c r="J268" t="s">
        <v>204</v>
      </c>
      <c r="K268">
        <v>50</v>
      </c>
      <c r="L268">
        <v>8.3578176110890093E-3</v>
      </c>
      <c r="M268">
        <v>0.21568627450980299</v>
      </c>
      <c r="N268">
        <v>13173</v>
      </c>
    </row>
    <row r="269" spans="1:14" x14ac:dyDescent="0.2">
      <c r="A269" s="41">
        <v>259</v>
      </c>
      <c r="B269" s="41">
        <v>268</v>
      </c>
      <c r="C269" s="1">
        <v>20240904</v>
      </c>
      <c r="D269" t="s">
        <v>47</v>
      </c>
      <c r="E269" t="s">
        <v>550</v>
      </c>
      <c r="G269" s="37" t="str">
        <f>MID(E269,19,3)</f>
        <v>mc8</v>
      </c>
      <c r="H269" s="37" t="str">
        <f>MID(E269,22,4)</f>
        <v>_w13</v>
      </c>
      <c r="I269" s="37" t="str">
        <f>MID(E269,26,4)</f>
        <v>_v10</v>
      </c>
      <c r="J269" t="s">
        <v>279</v>
      </c>
      <c r="K269">
        <v>50</v>
      </c>
      <c r="L269">
        <v>8.2648898159986706E-3</v>
      </c>
      <c r="M269">
        <v>0.11764705882352899</v>
      </c>
      <c r="N269">
        <v>11878</v>
      </c>
    </row>
    <row r="270" spans="1:14" x14ac:dyDescent="0.2">
      <c r="A270" s="41">
        <v>199</v>
      </c>
      <c r="B270" s="41">
        <v>269</v>
      </c>
      <c r="C270" s="1">
        <v>20240904</v>
      </c>
      <c r="D270" t="s">
        <v>47</v>
      </c>
      <c r="E270" t="s">
        <v>438</v>
      </c>
      <c r="G270" s="37" t="str">
        <f>MID(E270,19,3)</f>
        <v>mc1</v>
      </c>
      <c r="H270" s="37" t="str">
        <f>MID(E270,22,4)</f>
        <v>_w8_</v>
      </c>
      <c r="I270" s="37" t="str">
        <f>MID(E270,26,4)</f>
        <v>v75_</v>
      </c>
      <c r="J270" t="s">
        <v>439</v>
      </c>
      <c r="K270">
        <v>50</v>
      </c>
      <c r="L270">
        <v>8.2184188761045707E-3</v>
      </c>
      <c r="M270">
        <v>0.13725490196078399</v>
      </c>
      <c r="N270">
        <v>15030</v>
      </c>
    </row>
    <row r="271" spans="1:14" x14ac:dyDescent="0.2">
      <c r="A271" s="41">
        <v>83</v>
      </c>
      <c r="B271" s="41">
        <v>270</v>
      </c>
      <c r="C271" s="1">
        <v>20240904</v>
      </c>
      <c r="D271" t="s">
        <v>47</v>
      </c>
      <c r="E271" t="s">
        <v>211</v>
      </c>
      <c r="G271" s="37" t="str">
        <f>MID(E271,19,3)</f>
        <v>mc5</v>
      </c>
      <c r="H271" s="37" t="str">
        <f>MID(E271,22,4)</f>
        <v>_w21</v>
      </c>
      <c r="I271" s="37" t="str">
        <f>MID(E271,26,4)</f>
        <v>_v10</v>
      </c>
      <c r="J271" t="s">
        <v>212</v>
      </c>
      <c r="K271">
        <v>50</v>
      </c>
      <c r="L271">
        <v>7.9503667846052804E-3</v>
      </c>
      <c r="M271">
        <v>0.13725490196078399</v>
      </c>
      <c r="N271">
        <v>12471</v>
      </c>
    </row>
    <row r="272" spans="1:14" x14ac:dyDescent="0.2">
      <c r="A272" s="41">
        <v>26</v>
      </c>
      <c r="B272" s="41">
        <v>271</v>
      </c>
      <c r="C272" s="1">
        <v>20240904</v>
      </c>
      <c r="D272" t="s">
        <v>47</v>
      </c>
      <c r="E272" t="s">
        <v>97</v>
      </c>
      <c r="G272" s="37" t="str">
        <f>MID(E272,19,3)</f>
        <v>mc8</v>
      </c>
      <c r="H272" s="37" t="str">
        <f>MID(E272,22,4)</f>
        <v>_w8_</v>
      </c>
      <c r="I272" s="37" t="str">
        <f>MID(E272,26,4)</f>
        <v>v100</v>
      </c>
      <c r="J272" t="s">
        <v>98</v>
      </c>
      <c r="K272">
        <v>50</v>
      </c>
      <c r="L272">
        <v>7.8743643874219695E-3</v>
      </c>
      <c r="M272">
        <v>0.11764705882352899</v>
      </c>
      <c r="N272">
        <v>11878</v>
      </c>
    </row>
    <row r="273" spans="1:14" x14ac:dyDescent="0.2">
      <c r="A273" s="41">
        <v>71</v>
      </c>
      <c r="B273" s="41">
        <v>272</v>
      </c>
      <c r="C273" s="1">
        <v>20240904</v>
      </c>
      <c r="D273" t="s">
        <v>47</v>
      </c>
      <c r="E273" t="s">
        <v>187</v>
      </c>
      <c r="G273" s="37" t="str">
        <f>MID(E273,19,3)</f>
        <v>mc3</v>
      </c>
      <c r="H273" s="37" t="str">
        <f>MID(E273,22,4)</f>
        <v>_w21</v>
      </c>
      <c r="I273" s="37" t="str">
        <f>MID(E273,26,4)</f>
        <v>_v10</v>
      </c>
      <c r="J273" t="s">
        <v>188</v>
      </c>
      <c r="K273">
        <v>50</v>
      </c>
      <c r="L273">
        <v>7.8108134285171903E-3</v>
      </c>
      <c r="M273">
        <v>0.15686274509803899</v>
      </c>
      <c r="N273">
        <v>13173</v>
      </c>
    </row>
    <row r="274" spans="1:14" x14ac:dyDescent="0.2">
      <c r="A274" s="41">
        <v>193</v>
      </c>
      <c r="B274" s="41">
        <v>273</v>
      </c>
      <c r="C274" s="1">
        <v>20240904</v>
      </c>
      <c r="D274" t="s">
        <v>47</v>
      </c>
      <c r="E274" t="s">
        <v>426</v>
      </c>
      <c r="G274" s="37" t="str">
        <f>MID(E274,19,3)</f>
        <v>mc1</v>
      </c>
      <c r="H274" s="37" t="str">
        <f>MID(E274,22,4)</f>
        <v>_w44</v>
      </c>
      <c r="I274" s="37" t="str">
        <f>MID(E274,26,4)</f>
        <v>_v10</v>
      </c>
      <c r="J274" t="s">
        <v>427</v>
      </c>
      <c r="K274">
        <v>50</v>
      </c>
      <c r="L274">
        <v>7.6733001294308299E-3</v>
      </c>
      <c r="M274">
        <v>5.8823529411764698E-2</v>
      </c>
      <c r="N274">
        <v>15030</v>
      </c>
    </row>
    <row r="275" spans="1:14" x14ac:dyDescent="0.2">
      <c r="A275" s="41">
        <v>46</v>
      </c>
      <c r="B275" s="41">
        <v>274</v>
      </c>
      <c r="C275" s="1">
        <v>20240904</v>
      </c>
      <c r="D275" t="s">
        <v>47</v>
      </c>
      <c r="E275" t="s">
        <v>137</v>
      </c>
      <c r="G275" s="37" t="str">
        <f>MID(E275,19,3)</f>
        <v>mc1</v>
      </c>
      <c r="H275" s="37" t="str">
        <f>MID(E275,22,4)</f>
        <v>_w3_</v>
      </c>
      <c r="I275" s="37" t="str">
        <f>MID(E275,26,4)</f>
        <v>v100</v>
      </c>
      <c r="J275" t="s">
        <v>138</v>
      </c>
      <c r="K275">
        <v>50</v>
      </c>
      <c r="L275">
        <v>7.2025209060072402E-3</v>
      </c>
      <c r="M275">
        <v>0.29411764705882298</v>
      </c>
      <c r="N275">
        <v>15030</v>
      </c>
    </row>
    <row r="276" spans="1:14" x14ac:dyDescent="0.2">
      <c r="A276" s="41">
        <v>242</v>
      </c>
      <c r="B276" s="41">
        <v>275</v>
      </c>
      <c r="C276" s="1">
        <v>20240904</v>
      </c>
      <c r="D276" t="s">
        <v>47</v>
      </c>
      <c r="E276" t="s">
        <v>518</v>
      </c>
      <c r="G276" s="37" t="str">
        <f>MID(E276,19,3)</f>
        <v>mc8</v>
      </c>
      <c r="H276" s="37" t="str">
        <f>MID(E276,22,4)</f>
        <v>_w5_</v>
      </c>
      <c r="I276" s="37" t="str">
        <f>MID(E276,26,4)</f>
        <v>v100</v>
      </c>
      <c r="J276" t="s">
        <v>519</v>
      </c>
      <c r="K276">
        <v>50</v>
      </c>
      <c r="L276">
        <v>6.7299199461529104E-3</v>
      </c>
      <c r="M276">
        <v>0.25490196078431299</v>
      </c>
      <c r="N276">
        <v>11878</v>
      </c>
    </row>
    <row r="277" spans="1:14" x14ac:dyDescent="0.2">
      <c r="A277" s="41">
        <v>51</v>
      </c>
      <c r="B277" s="41">
        <v>276</v>
      </c>
      <c r="C277" s="1">
        <v>20240904</v>
      </c>
      <c r="D277" t="s">
        <v>47</v>
      </c>
      <c r="E277" t="s">
        <v>147</v>
      </c>
      <c r="G277" s="37" t="str">
        <f>MID(E277,19,3)</f>
        <v>mc5</v>
      </c>
      <c r="H277" s="37" t="str">
        <f>MID(E277,22,4)</f>
        <v>_w44</v>
      </c>
      <c r="I277" s="37" t="str">
        <f>MID(E277,26,4)</f>
        <v>_v10</v>
      </c>
      <c r="J277" t="s">
        <v>148</v>
      </c>
      <c r="K277">
        <v>50</v>
      </c>
      <c r="L277">
        <v>6.7197980261803399E-3</v>
      </c>
      <c r="M277">
        <v>0.19607843137254899</v>
      </c>
      <c r="N277">
        <v>12471</v>
      </c>
    </row>
    <row r="278" spans="1:14" x14ac:dyDescent="0.2">
      <c r="A278" s="41">
        <v>109</v>
      </c>
      <c r="B278" s="41">
        <v>277</v>
      </c>
      <c r="C278" s="1">
        <v>20240904</v>
      </c>
      <c r="D278" t="s">
        <v>47</v>
      </c>
      <c r="E278" t="s">
        <v>262</v>
      </c>
      <c r="G278" s="37" t="str">
        <f>MID(E278,19,3)</f>
        <v>mc3</v>
      </c>
      <c r="H278" s="37" t="str">
        <f>MID(E278,22,4)</f>
        <v>_w44</v>
      </c>
      <c r="I278" s="37" t="str">
        <f>MID(E278,26,4)</f>
        <v>_v10</v>
      </c>
      <c r="J278" t="s">
        <v>263</v>
      </c>
      <c r="K278">
        <v>50</v>
      </c>
      <c r="L278">
        <v>6.5795431685766797E-3</v>
      </c>
      <c r="M278">
        <v>0.27450980392156799</v>
      </c>
      <c r="N278">
        <v>13173</v>
      </c>
    </row>
    <row r="279" spans="1:14" x14ac:dyDescent="0.2">
      <c r="A279" s="41">
        <v>135</v>
      </c>
      <c r="B279" s="41">
        <v>278</v>
      </c>
      <c r="C279" s="1">
        <v>20240904</v>
      </c>
      <c r="D279" t="s">
        <v>47</v>
      </c>
      <c r="E279" t="s">
        <v>313</v>
      </c>
      <c r="G279" s="37" t="str">
        <f>MID(E279,19,3)</f>
        <v>mc8</v>
      </c>
      <c r="H279" s="37" t="str">
        <f>MID(E279,22,4)</f>
        <v>_w21</v>
      </c>
      <c r="I279" s="37" t="str">
        <f>MID(E279,26,4)</f>
        <v>_v10</v>
      </c>
      <c r="J279" t="s">
        <v>314</v>
      </c>
      <c r="K279">
        <v>50</v>
      </c>
      <c r="L279">
        <v>6.1931131316861404E-3</v>
      </c>
      <c r="M279">
        <v>0.23529411764705799</v>
      </c>
      <c r="N279">
        <v>11878</v>
      </c>
    </row>
    <row r="280" spans="1:14" x14ac:dyDescent="0.2">
      <c r="A280" s="41">
        <v>178</v>
      </c>
      <c r="B280" s="41">
        <v>279</v>
      </c>
      <c r="C280" s="1">
        <v>20240904</v>
      </c>
      <c r="D280" t="s">
        <v>47</v>
      </c>
      <c r="E280" t="s">
        <v>398</v>
      </c>
      <c r="G280" s="37" t="str">
        <f>MID(E280,19,3)</f>
        <v>mc1</v>
      </c>
      <c r="H280" s="37" t="str">
        <f>MID(E280,22,4)</f>
        <v>_w44</v>
      </c>
      <c r="I280" s="37" t="str">
        <f>MID(E280,26,4)</f>
        <v>_v50</v>
      </c>
      <c r="J280" t="s">
        <v>399</v>
      </c>
      <c r="K280">
        <v>50</v>
      </c>
      <c r="L280">
        <v>6.1906521094057896E-3</v>
      </c>
      <c r="M280">
        <v>0.21568627450980299</v>
      </c>
      <c r="N280">
        <v>15030</v>
      </c>
    </row>
    <row r="281" spans="1:14" x14ac:dyDescent="0.2">
      <c r="A281" s="41">
        <v>21</v>
      </c>
      <c r="B281" s="41">
        <v>280</v>
      </c>
      <c r="C281" s="1">
        <v>20240904</v>
      </c>
      <c r="D281" t="s">
        <v>47</v>
      </c>
      <c r="E281" t="s">
        <v>87</v>
      </c>
      <c r="G281" s="37" t="str">
        <f>MID(E281,19,3)</f>
        <v>mc1</v>
      </c>
      <c r="H281" s="37" t="str">
        <f>MID(E281,22,4)</f>
        <v>_w21</v>
      </c>
      <c r="I281" s="37" t="str">
        <f>MID(E281,26,4)</f>
        <v>_v10</v>
      </c>
      <c r="J281" t="s">
        <v>88</v>
      </c>
      <c r="K281">
        <v>50</v>
      </c>
      <c r="L281">
        <v>4.9725071454337398E-3</v>
      </c>
      <c r="M281">
        <v>0.37254901960784298</v>
      </c>
      <c r="N281">
        <v>15030</v>
      </c>
    </row>
    <row r="282" spans="1:14" x14ac:dyDescent="0.2">
      <c r="A282" s="41">
        <v>161</v>
      </c>
      <c r="B282" s="41">
        <v>281</v>
      </c>
      <c r="C282" s="1">
        <v>20240904</v>
      </c>
      <c r="D282" t="s">
        <v>47</v>
      </c>
      <c r="E282" t="s">
        <v>365</v>
      </c>
      <c r="G282" s="37" t="str">
        <f>MID(E282,19,3)</f>
        <v>mc1</v>
      </c>
      <c r="H282" s="37" t="str">
        <f>MID(E282,22,4)</f>
        <v>_w5_</v>
      </c>
      <c r="I282" s="37" t="str">
        <f>MID(E282,26,4)</f>
        <v>v100</v>
      </c>
      <c r="J282" t="s">
        <v>366</v>
      </c>
      <c r="K282">
        <v>50</v>
      </c>
      <c r="L282">
        <v>4.8251399395761799E-3</v>
      </c>
      <c r="M282">
        <v>0.45098039215686198</v>
      </c>
      <c r="N282">
        <v>15030</v>
      </c>
    </row>
    <row r="283" spans="1:14" x14ac:dyDescent="0.2">
      <c r="A283" s="41">
        <v>22</v>
      </c>
      <c r="B283" s="41">
        <v>282</v>
      </c>
      <c r="C283" s="1">
        <v>20240904</v>
      </c>
      <c r="D283" t="s">
        <v>47</v>
      </c>
      <c r="E283" t="s">
        <v>89</v>
      </c>
      <c r="G283" s="37" t="str">
        <f>MID(E283,19,3)</f>
        <v>mc8</v>
      </c>
      <c r="H283" s="37" t="str">
        <f>MID(E283,22,4)</f>
        <v>_w44</v>
      </c>
      <c r="I283" s="37" t="str">
        <f>MID(E283,26,4)</f>
        <v>_v10</v>
      </c>
      <c r="J283" t="s">
        <v>90</v>
      </c>
      <c r="K283">
        <v>50</v>
      </c>
      <c r="L283">
        <v>4.8235469461354197E-3</v>
      </c>
      <c r="M283">
        <v>0.31372549019607798</v>
      </c>
      <c r="N283">
        <v>11878</v>
      </c>
    </row>
    <row r="284" spans="1:14" x14ac:dyDescent="0.2">
      <c r="A284" s="41">
        <v>122</v>
      </c>
      <c r="B284" s="41">
        <v>283</v>
      </c>
      <c r="C284" s="1">
        <v>20240904</v>
      </c>
      <c r="D284" t="s">
        <v>47</v>
      </c>
      <c r="E284" t="s">
        <v>287</v>
      </c>
      <c r="G284" s="37" t="str">
        <f>MID(E284,19,3)</f>
        <v>mc1</v>
      </c>
      <c r="H284" s="37" t="str">
        <f>MID(E284,22,4)</f>
        <v>_w13</v>
      </c>
      <c r="I284" s="37" t="str">
        <f>MID(E284,26,4)</f>
        <v>_v10</v>
      </c>
      <c r="J284" t="s">
        <v>288</v>
      </c>
      <c r="K284">
        <v>50</v>
      </c>
      <c r="L284">
        <v>4.6929022827063996E-3</v>
      </c>
      <c r="M284">
        <v>0.52941176470588203</v>
      </c>
      <c r="N284">
        <v>15030</v>
      </c>
    </row>
    <row r="285" spans="1:14" x14ac:dyDescent="0.2">
      <c r="A285" s="41">
        <v>134</v>
      </c>
      <c r="B285" s="41">
        <v>284</v>
      </c>
      <c r="C285" s="1">
        <v>20240904</v>
      </c>
      <c r="D285" t="s">
        <v>47</v>
      </c>
      <c r="E285" t="s">
        <v>311</v>
      </c>
      <c r="G285" s="37" t="str">
        <f>MID(E285,19,3)</f>
        <v>mc1</v>
      </c>
      <c r="H285" s="37" t="str">
        <f>MID(E285,22,4)</f>
        <v>_w44</v>
      </c>
      <c r="I285" s="37" t="str">
        <f>MID(E285,26,4)</f>
        <v>_v10</v>
      </c>
      <c r="J285" t="s">
        <v>312</v>
      </c>
      <c r="K285">
        <v>50</v>
      </c>
      <c r="L285">
        <v>4.3157767078647099E-3</v>
      </c>
      <c r="M285">
        <v>0.43137254901960698</v>
      </c>
      <c r="N285">
        <v>15030</v>
      </c>
    </row>
    <row r="286" spans="1:14" x14ac:dyDescent="0.2">
      <c r="A286" s="41">
        <v>114</v>
      </c>
      <c r="B286" s="41">
        <v>285</v>
      </c>
      <c r="C286" s="1">
        <v>20240904</v>
      </c>
      <c r="D286" t="s">
        <v>47</v>
      </c>
      <c r="E286" t="s">
        <v>272</v>
      </c>
      <c r="G286" s="37" t="str">
        <f>MID(E286,19,3)</f>
        <v>mc1</v>
      </c>
      <c r="H286" s="37" t="str">
        <f>MID(E286,22,4)</f>
        <v>_w13</v>
      </c>
      <c r="I286" s="37" t="str">
        <f>MID(E286,26,4)</f>
        <v>_v75</v>
      </c>
      <c r="J286" t="s">
        <v>273</v>
      </c>
      <c r="K286">
        <v>50</v>
      </c>
      <c r="L286">
        <v>4.0787716875200601E-3</v>
      </c>
      <c r="M286">
        <v>0.50980392156862697</v>
      </c>
      <c r="N286">
        <v>15030</v>
      </c>
    </row>
    <row r="287" spans="1:14" s="40" customFormat="1" x14ac:dyDescent="0.2">
      <c r="A287" s="41">
        <v>169</v>
      </c>
      <c r="B287" s="41">
        <v>286</v>
      </c>
      <c r="C287" s="1">
        <v>20240904</v>
      </c>
      <c r="D287" t="s">
        <v>47</v>
      </c>
      <c r="E287" t="s">
        <v>381</v>
      </c>
      <c r="F287"/>
      <c r="G287" s="37" t="str">
        <f>MID(E287,19,3)</f>
        <v>mc1</v>
      </c>
      <c r="H287" s="37" t="str">
        <f>MID(E287,22,4)</f>
        <v>_w44</v>
      </c>
      <c r="I287" s="37" t="str">
        <f>MID(E287,26,4)</f>
        <v>_v75</v>
      </c>
      <c r="J287" t="s">
        <v>382</v>
      </c>
      <c r="K287">
        <v>50</v>
      </c>
      <c r="L287">
        <v>3.7218293298390101E-3</v>
      </c>
      <c r="M287">
        <v>0.37254901960784298</v>
      </c>
      <c r="N287">
        <v>15030</v>
      </c>
    </row>
    <row r="288" spans="1:14" x14ac:dyDescent="0.2">
      <c r="A288" s="41">
        <v>98</v>
      </c>
      <c r="B288" s="41">
        <v>287</v>
      </c>
      <c r="C288" s="1">
        <v>20240904</v>
      </c>
      <c r="D288" t="s">
        <v>47</v>
      </c>
      <c r="E288" t="s">
        <v>241</v>
      </c>
      <c r="G288" s="37" t="str">
        <f>MID(E288,19,3)</f>
        <v>mc1</v>
      </c>
      <c r="H288" s="37" t="str">
        <f>MID(E288,22,4)</f>
        <v>_w8_</v>
      </c>
      <c r="I288" s="37" t="str">
        <f>MID(E288,26,4)</f>
        <v>v100</v>
      </c>
      <c r="J288" t="s">
        <v>242</v>
      </c>
      <c r="K288">
        <v>50</v>
      </c>
      <c r="L288">
        <v>1.7503415400097601E-3</v>
      </c>
      <c r="M288">
        <v>0.76470588235294101</v>
      </c>
      <c r="N288">
        <v>15030</v>
      </c>
    </row>
    <row r="289" spans="1:14" x14ac:dyDescent="0.2">
      <c r="A289" s="41">
        <v>174</v>
      </c>
      <c r="B289" s="41">
        <v>288</v>
      </c>
      <c r="C289" s="1">
        <v>20240904</v>
      </c>
      <c r="D289" t="s">
        <v>47</v>
      </c>
      <c r="E289" t="s">
        <v>391</v>
      </c>
      <c r="G289" s="37" t="str">
        <f>MID(E289,19,3)</f>
        <v>mc1</v>
      </c>
      <c r="H289" s="37" t="str">
        <f>MID(E289,22,4)</f>
        <v>_w21</v>
      </c>
      <c r="I289" s="37" t="str">
        <f>MID(E289,26,4)</f>
        <v>_v75</v>
      </c>
      <c r="J289" t="s">
        <v>392</v>
      </c>
      <c r="K289">
        <v>50</v>
      </c>
      <c r="L289">
        <v>-6.1190822100489102E-4</v>
      </c>
      <c r="M289">
        <v>0.96078431372549</v>
      </c>
      <c r="N289">
        <v>15030</v>
      </c>
    </row>
  </sheetData>
  <autoFilter ref="A1:N289" xr:uid="{DCDF36F6-86CC-F54C-9AA8-CDCBE45761A4}">
    <filterColumn colId="4">
      <filters>
        <filter val="w2v_20240831_sg1_mc1_w3_v10_mac_cos_dist _x0009_"/>
        <filter val="w2v_20240831_sg1_mc1_w3_v25_mac_cos_dist _x0009_"/>
        <filter val="w2v_20240831_sg1_mc1_w3_v5_mac_cos_dist _x0009_"/>
        <filter val="w2v_20240831_sg1_mc1_w3_v50_mac_cos_dist _x0009_"/>
        <filter val="w2v_20240831_sg1_mc1_w5_v10_cos_dist _x0009_"/>
        <filter val="w2v_20240831_sg1_mc1_w5_v100_cos_dist _x0009_"/>
        <filter val="w2v_20240831_sg1_mc1_w5_v25_cos_dist _x0009_"/>
        <filter val="w2v_20240831_sg1_mc1_w5_v5_cos_dist _x0009_"/>
        <filter val="w2v_20240831_sg1_mc1_w5_v50_cos_dist _x0009_"/>
        <filter val="w2v_20240831_sg1_mc1_w5_v75_cos_dist _x0009_"/>
        <filter val="w2v_20240831_sg1_mc1_w8_v10_cos_dist _x0009_"/>
        <filter val="w2v_20240831_sg1_mc1_w8_v100_cos_dist _x0009_"/>
        <filter val="w2v_20240831_sg1_mc1_w8_v25_cos_dist _x0009_"/>
        <filter val="w2v_20240831_sg1_mc1_w8_v5_cos_dist _x0009_"/>
        <filter val="w2v_20240831_sg1_mc1_w8_v50_cos_dist _x0009_"/>
        <filter val="w2v_20240831_sg1_mc1_w8_v75_cos_dist _x0009_"/>
        <filter val="w2v_20240831_sg1_mc3_w3_v10_cos_dist _x0009_"/>
        <filter val="w2v_20240831_sg1_mc3_w3_v100_cos_dist _x0009_"/>
        <filter val="w2v_20240831_sg1_mc3_w3_v25_cos_dist _x0009_"/>
        <filter val="w2v_20240831_sg1_mc3_w3_v5_cos_dist _x0009_"/>
        <filter val="w2v_20240831_sg1_mc3_w3_v50_cos_dist _x0009_"/>
        <filter val="w2v_20240831_sg1_mc3_w3_v75_cos_dist _x0009_"/>
        <filter val="w2v_20240831_sg1_mc3_w5_v10_cos_dist _x0009_"/>
        <filter val="w2v_20240831_sg1_mc3_w5_v100_cos_dist _x0009_"/>
        <filter val="w2v_20240831_sg1_mc3_w5_v25_cos_dist _x0009_"/>
        <filter val="w2v_20240831_sg1_mc3_w5_v5_cos_dist _x0009_"/>
        <filter val="w2v_20240831_sg1_mc3_w5_v50_cos_dist _x0009_"/>
        <filter val="w2v_20240831_sg1_mc3_w5_v75_cos_dist _x0009_"/>
        <filter val="w2v_20240831_sg1_mc5_w3_v10_cos_dist _x0009_"/>
        <filter val="w2v_20240831_sg1_mc5_w3_v100_cos_dist _x0009_"/>
        <filter val="w2v_20240831_sg1_mc5_w3_v25_cos_dist _x0009_"/>
        <filter val="w2v_20240831_sg1_mc5_w3_v5_cos_dist _x0009_"/>
        <filter val="w2v_20240831_sg1_mc5_w3_v50_cos_dist _x0009_"/>
        <filter val="w2v_20240831_sg1_mc5_w3_v75_cos_dist _x0009_"/>
        <filter val="w2v_20240831_sg1_mc5_w5_v10_cos_dist _x0009_"/>
        <filter val="w2v_20240831_sg1_mc5_w5_v100_cos_dist _x0009_"/>
        <filter val="w2v_20240831_sg1_mc5_w5_v25_cos_dist _x0009_"/>
        <filter val="w2v_20240831_sg1_mc5_w5_v5_cos_dist _x0009_"/>
        <filter val="w2v_20240831_sg1_mc5_w5_v50_cos_dist _x0009_"/>
        <filter val="w2v_20240831_sg1_mc5_w5_v75_cos_dist _x0009_"/>
        <filter val="w2v_20240831_sg1_mc8_w3_v10_cos_dist _x0009_"/>
        <filter val="w2v_20240831_sg1_mc8_w3_v100_cos_dist _x0009_"/>
        <filter val="w2v_20240831_sg1_mc8_w3_v25_cos_dist _x0009_"/>
        <filter val="w2v_20240831_sg1_mc8_w3_v5_cos_dist _x0009_"/>
        <filter val="w2v_20240831_sg1_mc8_w3_v50_cos_dist _x0009_"/>
        <filter val="w2v_20240831_sg1_mc8_w3_v75_cos_dist _x0009_"/>
        <filter val="w2v_20240901_sg1_mc1_w13_v10_cos_dist _x0009_"/>
        <filter val="w2v_20240901_sg1_mc1_w13_v100_cos_dist _x0009_"/>
        <filter val="w2v_20240901_sg1_mc1_w13_v25_cos_dist _x0009_"/>
        <filter val="w2v_20240901_sg1_mc1_w13_v5_cos_dist _x0009_"/>
        <filter val="w2v_20240901_sg1_mc1_w13_v50_cos_dist _x0009_"/>
        <filter val="w2v_20240901_sg1_mc1_w13_v75_cos_dist _x0009_"/>
        <filter val="w2v_20240901_sg1_mc1_w21_v10_cos_dist _x0009_"/>
        <filter val="w2v_20240901_sg1_mc1_w21_v100_cos_dist _x0009_"/>
        <filter val="w2v_20240901_sg1_mc1_w21_v25_cos_dist _x0009_"/>
        <filter val="w2v_20240901_sg1_mc1_w21_v5_cos_dist _x0009_"/>
        <filter val="w2v_20240901_sg1_mc1_w21_v50_cos_dist _x0009_"/>
        <filter val="w2v_20240901_sg1_mc1_w21_v75_cos_dist _x0009_"/>
        <filter val="w2v_20240901_sg1_mc1_w44_v10_cos_dist _x0009_"/>
        <filter val="w2v_20240901_sg1_mc1_w44_v100_cos_dist _x0009_"/>
        <filter val="w2v_20240901_sg1_mc1_w44_v25_cos_dist _x0009_"/>
        <filter val="w2v_20240901_sg1_mc1_w44_v5_cos_dist _x0009_"/>
        <filter val="w2v_20240901_sg1_mc1_w44_v50_cos_dist _x0009_"/>
        <filter val="w2v_20240901_sg1_mc1_w44_v75_cos_dist _x0009_"/>
        <filter val="w2v_20240901_sg1_mc3_w13_v10_cos_dist _x0009_"/>
        <filter val="w2v_20240901_sg1_mc3_w13_v100_cos_dist _x0009_"/>
        <filter val="w2v_20240901_sg1_mc3_w13_v25_cos_dist _x0009_"/>
        <filter val="w2v_20240901_sg1_mc3_w13_v5_cos_dist _x0009_"/>
        <filter val="w2v_20240901_sg1_mc3_w13_v50_cos_dist _x0009_"/>
        <filter val="w2v_20240901_sg1_mc3_w13_v75_cos_dist _x0009_"/>
        <filter val="w2v_20240901_sg1_mc3_w21_v10_cos_dist _x0009_"/>
        <filter val="w2v_20240901_sg1_mc3_w21_v100_cos_dist _x0009_"/>
        <filter val="w2v_20240901_sg1_mc3_w21_v25_cos_dist _x0009_"/>
        <filter val="w2v_20240901_sg1_mc3_w21_v5_cos_dist _x0009_"/>
        <filter val="w2v_20240901_sg1_mc3_w21_v50_cos_dist _x0009_"/>
        <filter val="w2v_20240901_sg1_mc3_w21_v75_cos_dist _x0009_"/>
        <filter val="w2v_20240901_sg1_mc3_w44_v10_cos_dist _x0009_"/>
        <filter val="w2v_20240901_sg1_mc3_w44_v100_cos_dist _x0009_"/>
        <filter val="w2v_20240901_sg1_mc3_w44_v25_cos_dist _x0009_"/>
        <filter val="w2v_20240901_sg1_mc3_w44_v5_cos_dist _x0009_"/>
        <filter val="w2v_20240901_sg1_mc3_w44_v50_cos_dist _x0009_"/>
        <filter val="w2v_20240901_sg1_mc3_w44_v75_cos_dist _x0009_"/>
        <filter val="w2v_20240901_sg1_mc3_w8_v10_cos_dist _x0009_"/>
        <filter val="w2v_20240901_sg1_mc3_w8_v100_cos_dist _x0009_"/>
        <filter val="w2v_20240901_sg1_mc3_w8_v25_cos_dist _x0009_"/>
        <filter val="w2v_20240901_sg1_mc3_w8_v5_cos_dist _x0009_"/>
        <filter val="w2v_20240901_sg1_mc3_w8_v50_cos_dist _x0009_"/>
        <filter val="w2v_20240901_sg1_mc3_w8_v75_cos_dist _x0009_"/>
        <filter val="w2v_20240901_sg1_mc5_w13_v10_cos_dist _x0009_"/>
        <filter val="w2v_20240901_sg1_mc5_w13_v100_cos_dist _x0009_"/>
        <filter val="w2v_20240901_sg1_mc5_w13_v25_cos_dist _x0009_"/>
        <filter val="w2v_20240901_sg1_mc5_w13_v5_cos_dist _x0009_"/>
        <filter val="w2v_20240901_sg1_mc5_w13_v50_cos_dist _x0009_"/>
        <filter val="w2v_20240901_sg1_mc5_w13_v75_cos_dist _x0009_"/>
        <filter val="w2v_20240901_sg1_mc5_w21_v10_cos_dist _x0009_"/>
        <filter val="w2v_20240901_sg1_mc5_w21_v100_cos_dist _x0009_"/>
        <filter val="w2v_20240901_sg1_mc5_w21_v25_cos_dist _x0009_"/>
        <filter val="w2v_20240901_sg1_mc5_w21_v5_cos_dist _x0009_"/>
        <filter val="w2v_20240901_sg1_mc5_w21_v50_cos_dist _x0009_"/>
        <filter val="w2v_20240901_sg1_mc5_w21_v75_cos_dist _x0009_"/>
        <filter val="w2v_20240901_sg1_mc5_w44_v10_cos_dist _x0009_"/>
        <filter val="w2v_20240901_sg1_mc5_w44_v100_cos_dist _x0009_"/>
        <filter val="w2v_20240901_sg1_mc5_w44_v25_cos_dist _x0009_"/>
        <filter val="w2v_20240901_sg1_mc5_w44_v5_cos_dist _x0009_"/>
        <filter val="w2v_20240901_sg1_mc5_w44_v50_cos_dist _x0009_"/>
        <filter val="w2v_20240901_sg1_mc5_w44_v75_cos_dist _x0009_"/>
        <filter val="w2v_20240901_sg1_mc5_w8_v10_cos_dist _x0009_"/>
        <filter val="w2v_20240901_sg1_mc5_w8_v100_cos_dist _x0009_"/>
        <filter val="w2v_20240901_sg1_mc5_w8_v25_cos_dist _x0009_"/>
        <filter val="w2v_20240901_sg1_mc5_w8_v5_cos_dist _x0009_"/>
        <filter val="w2v_20240901_sg1_mc5_w8_v50_cos_dist _x0009_"/>
        <filter val="w2v_20240901_sg1_mc5_w8_v75_cos_dist _x0009_"/>
        <filter val="w2v_20240901_sg1_mc8_w13_v10_cos_dist _x0009_"/>
        <filter val="w2v_20240901_sg1_mc8_w13_v100_cos_dist _x0009_"/>
        <filter val="w2v_20240901_sg1_mc8_w13_v25_cos_dist _x0009_"/>
        <filter val="w2v_20240901_sg1_mc8_w13_v5_cos_dist _x0009_"/>
        <filter val="w2v_20240901_sg1_mc8_w13_v50_cos_dist _x0009_"/>
        <filter val="w2v_20240901_sg1_mc8_w13_v75_cos_dist _x0009_"/>
        <filter val="w2v_20240901_sg1_mc8_w5_v10_cos_dist _x0009_"/>
        <filter val="w2v_20240901_sg1_mc8_w5_v100_cos_dist _x0009_"/>
        <filter val="w2v_20240901_sg1_mc8_w5_v25_cos_dist _x0009_"/>
        <filter val="w2v_20240901_sg1_mc8_w5_v5_cos_dist _x0009_"/>
        <filter val="w2v_20240901_sg1_mc8_w5_v50_cos_dist _x0009_"/>
        <filter val="w2v_20240901_sg1_mc8_w5_v75_cos_dist _x0009_"/>
        <filter val="w2v_20240901_sg1_mc8_w8_v10_cos_dist _x0009_"/>
        <filter val="w2v_20240901_sg1_mc8_w8_v100_cos_dist _x0009_"/>
        <filter val="w2v_20240901_sg1_mc8_w8_v25_cos_dist _x0009_"/>
        <filter val="w2v_20240901_sg1_mc8_w8_v5_cos_dist _x0009_"/>
        <filter val="w2v_20240901_sg1_mc8_w8_v50_cos_dist _x0009_"/>
        <filter val="w2v_20240901_sg1_mc8_w8_v75_cos_dist _x0009_"/>
        <filter val="w2v_20240902_sg1_mc1_w3_v100_mac_cos_dist _x0009_"/>
        <filter val="w2v_20240902_sg1_mc1_w3_v75_mac_cos_dist _x0009_"/>
        <filter val="w2v_20240902_sg1_mc8_w21_v10_cos_dist _x0009_"/>
        <filter val="w2v_20240902_sg1_mc8_w21_v100_cos_dist _x0009_"/>
        <filter val="w2v_20240902_sg1_mc8_w21_v25_cos_dist _x0009_"/>
        <filter val="w2v_20240902_sg1_mc8_w21_v5_cos_dist _x0009_"/>
        <filter val="w2v_20240902_sg1_mc8_w21_v50_cos_dist _x0009_"/>
        <filter val="w2v_20240902_sg1_mc8_w21_v75_cos_dist _x0009_"/>
        <filter val="w2v_20240902_sg1_mc8_w44_v100_cos_dist _x0009_"/>
        <filter val="w2v_20240903_sg1_mc8_w44_v10_cos_dist _x0009_"/>
        <filter val="w2v_20240903_sg1_mc8_w44_v25_cos_dist _x0009_"/>
        <filter val="w2v_20240903_sg1_mc8_w44_v5_cos_dist _x0009_"/>
        <filter val="w2v_20240903_sg1_mc8_w44_v50_cos_dist _x0009_"/>
        <filter val="w2v_20240903_sg1_mc8_w44_v75_cos_dist _x0009_"/>
      </filters>
    </filterColumn>
    <sortState xmlns:xlrd2="http://schemas.microsoft.com/office/spreadsheetml/2017/richdata2" ref="A11:N289">
      <sortCondition sortBy="cellColor" ref="F1:F289" dxfId="0"/>
    </sortState>
  </autoFilter>
  <sortState xmlns:xlrd2="http://schemas.microsoft.com/office/spreadsheetml/2017/richdata2" ref="A2:N289">
    <sortCondition descending="1" ref="L2:L289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tabSelected="1" workbookViewId="0">
      <selection activeCell="K27" sqref="K27"/>
    </sheetView>
  </sheetViews>
  <sheetFormatPr baseColWidth="10" defaultRowHeight="16" x14ac:dyDescent="0.2"/>
  <cols>
    <col min="1" max="1" width="39.33203125" customWidth="1"/>
    <col min="2" max="2" width="9.1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60" t="s">
        <v>650</v>
      </c>
      <c r="B1" s="61" t="s">
        <v>651</v>
      </c>
      <c r="C1" s="61" t="s">
        <v>654</v>
      </c>
      <c r="D1" s="61" t="s">
        <v>655</v>
      </c>
      <c r="E1" s="61" t="s">
        <v>609</v>
      </c>
      <c r="F1" s="61" t="s">
        <v>22</v>
      </c>
      <c r="G1" s="61" t="s">
        <v>652</v>
      </c>
      <c r="H1" s="61" t="s">
        <v>653</v>
      </c>
      <c r="I1" s="61" t="s">
        <v>656</v>
      </c>
    </row>
    <row r="2" spans="1:9" x14ac:dyDescent="0.2">
      <c r="A2" s="54" t="s">
        <v>639</v>
      </c>
      <c r="B2" s="59" t="s">
        <v>636</v>
      </c>
      <c r="C2" s="59">
        <v>500</v>
      </c>
      <c r="D2" s="59">
        <v>25</v>
      </c>
      <c r="E2" s="59">
        <v>100</v>
      </c>
      <c r="F2" s="59">
        <v>1227</v>
      </c>
      <c r="G2" s="59">
        <v>247</v>
      </c>
      <c r="H2" s="59">
        <v>980</v>
      </c>
      <c r="I2" s="54">
        <v>5.0349999999999999E-2</v>
      </c>
    </row>
    <row r="3" spans="1:9" x14ac:dyDescent="0.2">
      <c r="A3" s="62" t="s">
        <v>645</v>
      </c>
      <c r="B3" s="63" t="s">
        <v>636</v>
      </c>
      <c r="C3" s="63">
        <v>500</v>
      </c>
      <c r="D3" s="63">
        <v>25</v>
      </c>
      <c r="E3" s="63">
        <v>100</v>
      </c>
      <c r="F3" s="63">
        <v>1349</v>
      </c>
      <c r="G3" s="63">
        <v>268</v>
      </c>
      <c r="H3" s="63">
        <v>1081</v>
      </c>
      <c r="I3" s="62">
        <v>4.9669999999999999E-2</v>
      </c>
    </row>
    <row r="4" spans="1:9" x14ac:dyDescent="0.2">
      <c r="A4" s="64" t="s">
        <v>645</v>
      </c>
      <c r="B4" s="65" t="s">
        <v>636</v>
      </c>
      <c r="C4" s="65">
        <v>500</v>
      </c>
      <c r="D4" s="65">
        <v>40</v>
      </c>
      <c r="E4" s="65">
        <v>100</v>
      </c>
      <c r="F4" s="65">
        <v>1349</v>
      </c>
      <c r="G4" s="65">
        <v>264</v>
      </c>
      <c r="H4" s="65">
        <v>1085</v>
      </c>
      <c r="I4" s="64">
        <v>4.8930000000000001E-2</v>
      </c>
    </row>
    <row r="5" spans="1:9" x14ac:dyDescent="0.2">
      <c r="A5" s="64" t="s">
        <v>637</v>
      </c>
      <c r="B5" s="65" t="s">
        <v>636</v>
      </c>
      <c r="C5" s="65">
        <v>500</v>
      </c>
      <c r="D5" s="65">
        <v>40</v>
      </c>
      <c r="E5" s="65">
        <v>100</v>
      </c>
      <c r="F5" s="65">
        <v>1349</v>
      </c>
      <c r="G5" s="65">
        <v>263</v>
      </c>
      <c r="H5" s="65">
        <v>1086</v>
      </c>
      <c r="I5" s="64">
        <v>4.8739999999999999E-2</v>
      </c>
    </row>
    <row r="6" spans="1:9" x14ac:dyDescent="0.2">
      <c r="A6" s="64" t="s">
        <v>641</v>
      </c>
      <c r="B6" s="65" t="s">
        <v>636</v>
      </c>
      <c r="C6" s="65">
        <v>500</v>
      </c>
      <c r="D6" s="65">
        <v>40</v>
      </c>
      <c r="E6" s="65">
        <v>100</v>
      </c>
      <c r="F6" s="65">
        <v>1227</v>
      </c>
      <c r="G6" s="65">
        <v>236</v>
      </c>
      <c r="H6" s="65">
        <v>991</v>
      </c>
      <c r="I6" s="64">
        <v>4.8099999999999997E-2</v>
      </c>
    </row>
    <row r="7" spans="1:9" x14ac:dyDescent="0.2">
      <c r="A7" s="64" t="s">
        <v>637</v>
      </c>
      <c r="B7" s="65" t="s">
        <v>636</v>
      </c>
      <c r="C7" s="65">
        <v>500</v>
      </c>
      <c r="D7" s="65">
        <v>50</v>
      </c>
      <c r="E7" s="65">
        <v>100</v>
      </c>
      <c r="F7" s="65">
        <v>1349</v>
      </c>
      <c r="G7" s="65">
        <v>259</v>
      </c>
      <c r="H7" s="65">
        <v>1090</v>
      </c>
      <c r="I7" s="6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36" t="s">
        <v>646</v>
      </c>
      <c r="B11" s="37" t="s">
        <v>636</v>
      </c>
      <c r="C11" s="37">
        <v>500</v>
      </c>
      <c r="D11" s="37">
        <v>40</v>
      </c>
      <c r="E11" s="37">
        <v>100</v>
      </c>
      <c r="F11" s="37">
        <v>1502</v>
      </c>
      <c r="G11" s="37">
        <v>281</v>
      </c>
      <c r="H11" s="37">
        <v>1221</v>
      </c>
      <c r="I11" s="36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I35" sqref="I35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25" t="s">
        <v>33</v>
      </c>
      <c r="E2" s="25"/>
      <c r="F2" s="25"/>
      <c r="G2" s="25"/>
      <c r="H2" s="25"/>
      <c r="I2" s="25"/>
      <c r="J2" s="26" t="s">
        <v>40</v>
      </c>
      <c r="K2" s="26"/>
      <c r="L2" s="26" t="s">
        <v>41</v>
      </c>
      <c r="M2" s="26"/>
    </row>
    <row r="3" spans="2:13" x14ac:dyDescent="0.2">
      <c r="B3" s="13" t="s">
        <v>26</v>
      </c>
      <c r="C3" s="13" t="s">
        <v>27</v>
      </c>
      <c r="D3" s="13">
        <v>5</v>
      </c>
      <c r="E3" s="13">
        <v>10</v>
      </c>
      <c r="F3" s="13">
        <v>25</v>
      </c>
      <c r="G3" s="13">
        <v>50</v>
      </c>
      <c r="H3" s="13">
        <v>75</v>
      </c>
      <c r="I3" s="13">
        <v>100</v>
      </c>
      <c r="J3" s="12" t="s">
        <v>38</v>
      </c>
      <c r="K3" s="12" t="s">
        <v>39</v>
      </c>
      <c r="L3" s="12" t="s">
        <v>38</v>
      </c>
      <c r="M3" s="12" t="s">
        <v>39</v>
      </c>
    </row>
    <row r="4" spans="2:13" x14ac:dyDescent="0.2">
      <c r="B4" s="12">
        <v>1</v>
      </c>
      <c r="C4" s="12">
        <v>3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23" t="s">
        <v>19</v>
      </c>
      <c r="K4" s="24">
        <v>6</v>
      </c>
      <c r="L4" s="23" t="s">
        <v>19</v>
      </c>
      <c r="M4" s="24">
        <v>6</v>
      </c>
    </row>
    <row r="5" spans="2:13" x14ac:dyDescent="0.2">
      <c r="B5" s="12">
        <v>1</v>
      </c>
      <c r="C5" s="12">
        <v>5</v>
      </c>
      <c r="D5" s="19" t="s">
        <v>29</v>
      </c>
      <c r="E5" s="19" t="s">
        <v>29</v>
      </c>
      <c r="F5" s="19" t="s">
        <v>29</v>
      </c>
      <c r="G5" s="19" t="s">
        <v>29</v>
      </c>
      <c r="H5" s="19" t="s">
        <v>29</v>
      </c>
      <c r="I5" s="19" t="s">
        <v>29</v>
      </c>
      <c r="J5" s="23" t="s">
        <v>19</v>
      </c>
      <c r="K5" s="24">
        <v>6</v>
      </c>
      <c r="L5" s="23"/>
      <c r="M5" s="12"/>
    </row>
    <row r="6" spans="2:13" x14ac:dyDescent="0.2">
      <c r="B6" s="12">
        <v>1</v>
      </c>
      <c r="C6" s="12">
        <v>8</v>
      </c>
      <c r="D6" s="19" t="s">
        <v>29</v>
      </c>
      <c r="E6" s="19" t="s">
        <v>29</v>
      </c>
      <c r="F6" s="19" t="s">
        <v>29</v>
      </c>
      <c r="G6" s="19" t="s">
        <v>29</v>
      </c>
      <c r="H6" s="19" t="s">
        <v>29</v>
      </c>
      <c r="I6" s="19" t="s">
        <v>29</v>
      </c>
      <c r="J6" s="23" t="s">
        <v>19</v>
      </c>
      <c r="K6" s="24">
        <v>6</v>
      </c>
      <c r="L6" s="23"/>
      <c r="M6" s="12"/>
    </row>
    <row r="7" spans="2:13" x14ac:dyDescent="0.2">
      <c r="B7" s="12">
        <v>1</v>
      </c>
      <c r="C7" s="12">
        <v>13</v>
      </c>
      <c r="D7" s="19" t="s">
        <v>29</v>
      </c>
      <c r="E7" s="19" t="s">
        <v>29</v>
      </c>
      <c r="F7" s="19" t="s">
        <v>29</v>
      </c>
      <c r="G7" s="19" t="s">
        <v>29</v>
      </c>
      <c r="H7" s="19" t="s">
        <v>29</v>
      </c>
      <c r="I7" s="19" t="s">
        <v>29</v>
      </c>
      <c r="J7" s="23" t="s">
        <v>19</v>
      </c>
      <c r="K7" s="24">
        <v>6</v>
      </c>
      <c r="L7" s="23"/>
      <c r="M7" s="12"/>
    </row>
    <row r="8" spans="2:13" x14ac:dyDescent="0.2">
      <c r="B8" s="12">
        <v>1</v>
      </c>
      <c r="C8" s="12">
        <v>21</v>
      </c>
      <c r="D8" s="19" t="s">
        <v>29</v>
      </c>
      <c r="E8" s="19" t="s">
        <v>29</v>
      </c>
      <c r="F8" s="19" t="s">
        <v>29</v>
      </c>
      <c r="G8" s="19" t="s">
        <v>29</v>
      </c>
      <c r="H8" s="19" t="s">
        <v>29</v>
      </c>
      <c r="I8" s="19" t="s">
        <v>29</v>
      </c>
      <c r="J8" s="23" t="s">
        <v>19</v>
      </c>
      <c r="K8" s="24">
        <v>6</v>
      </c>
      <c r="L8" s="23"/>
      <c r="M8" s="12"/>
    </row>
    <row r="9" spans="2:13" x14ac:dyDescent="0.2">
      <c r="B9" s="12">
        <v>1</v>
      </c>
      <c r="C9" s="12">
        <v>44</v>
      </c>
      <c r="D9" s="19" t="s">
        <v>29</v>
      </c>
      <c r="E9" s="19" t="s">
        <v>29</v>
      </c>
      <c r="F9" s="19" t="s">
        <v>29</v>
      </c>
      <c r="G9" s="19" t="s">
        <v>29</v>
      </c>
      <c r="H9" s="19" t="s">
        <v>29</v>
      </c>
      <c r="I9" s="19" t="s">
        <v>29</v>
      </c>
      <c r="J9" s="23" t="s">
        <v>19</v>
      </c>
      <c r="K9" s="24">
        <v>6</v>
      </c>
      <c r="L9" s="23"/>
      <c r="M9" s="12"/>
    </row>
    <row r="10" spans="2:13" x14ac:dyDescent="0.2">
      <c r="B10" s="12">
        <v>3</v>
      </c>
      <c r="C10" s="12">
        <v>3</v>
      </c>
      <c r="D10" s="17" t="s">
        <v>30</v>
      </c>
      <c r="E10" s="17" t="s">
        <v>30</v>
      </c>
      <c r="F10" s="17" t="s">
        <v>30</v>
      </c>
      <c r="G10" s="17" t="s">
        <v>30</v>
      </c>
      <c r="H10" s="17" t="s">
        <v>30</v>
      </c>
      <c r="I10" s="17" t="s">
        <v>30</v>
      </c>
      <c r="J10" s="23" t="s">
        <v>19</v>
      </c>
      <c r="K10" s="24">
        <v>6</v>
      </c>
      <c r="L10" s="12"/>
      <c r="M10" s="12"/>
    </row>
    <row r="11" spans="2:13" x14ac:dyDescent="0.2">
      <c r="B11" s="12">
        <v>3</v>
      </c>
      <c r="C11" s="12">
        <v>5</v>
      </c>
      <c r="D11" s="17" t="s">
        <v>30</v>
      </c>
      <c r="E11" s="17" t="s">
        <v>30</v>
      </c>
      <c r="F11" s="17" t="s">
        <v>30</v>
      </c>
      <c r="G11" s="17" t="s">
        <v>30</v>
      </c>
      <c r="H11" s="17" t="s">
        <v>30</v>
      </c>
      <c r="I11" s="17" t="s">
        <v>30</v>
      </c>
      <c r="J11" s="23" t="s">
        <v>19</v>
      </c>
      <c r="K11" s="24">
        <v>6</v>
      </c>
      <c r="L11" s="12"/>
      <c r="M11" s="12"/>
    </row>
    <row r="12" spans="2:13" x14ac:dyDescent="0.2">
      <c r="B12" s="12">
        <v>3</v>
      </c>
      <c r="C12" s="12">
        <v>8</v>
      </c>
      <c r="D12" s="17" t="s">
        <v>30</v>
      </c>
      <c r="E12" s="17" t="s">
        <v>30</v>
      </c>
      <c r="F12" s="17" t="s">
        <v>30</v>
      </c>
      <c r="G12" s="17" t="s">
        <v>30</v>
      </c>
      <c r="H12" s="17" t="s">
        <v>30</v>
      </c>
      <c r="I12" s="17" t="s">
        <v>30</v>
      </c>
      <c r="J12" s="23" t="s">
        <v>19</v>
      </c>
      <c r="K12" s="24">
        <v>6</v>
      </c>
      <c r="L12" s="12"/>
      <c r="M12" s="12"/>
    </row>
    <row r="13" spans="2:13" x14ac:dyDescent="0.2">
      <c r="B13" s="12">
        <v>3</v>
      </c>
      <c r="C13" s="12">
        <v>13</v>
      </c>
      <c r="D13" s="17" t="s">
        <v>30</v>
      </c>
      <c r="E13" s="17" t="s">
        <v>30</v>
      </c>
      <c r="F13" s="17" t="s">
        <v>30</v>
      </c>
      <c r="G13" s="17" t="s">
        <v>30</v>
      </c>
      <c r="H13" s="17" t="s">
        <v>30</v>
      </c>
      <c r="I13" s="17" t="s">
        <v>30</v>
      </c>
      <c r="J13" s="23" t="s">
        <v>19</v>
      </c>
      <c r="K13" s="24">
        <v>6</v>
      </c>
      <c r="L13" s="12"/>
      <c r="M13" s="12"/>
    </row>
    <row r="14" spans="2:13" x14ac:dyDescent="0.2">
      <c r="B14" s="12">
        <v>3</v>
      </c>
      <c r="C14" s="12">
        <v>21</v>
      </c>
      <c r="D14" s="17" t="s">
        <v>30</v>
      </c>
      <c r="E14" s="17" t="s">
        <v>30</v>
      </c>
      <c r="F14" s="17" t="s">
        <v>30</v>
      </c>
      <c r="G14" s="17" t="s">
        <v>30</v>
      </c>
      <c r="H14" s="17" t="s">
        <v>30</v>
      </c>
      <c r="I14" s="17" t="s">
        <v>30</v>
      </c>
      <c r="J14" s="23" t="s">
        <v>19</v>
      </c>
      <c r="K14" s="24">
        <v>6</v>
      </c>
      <c r="L14" s="12"/>
      <c r="M14" s="12"/>
    </row>
    <row r="15" spans="2:13" x14ac:dyDescent="0.2">
      <c r="B15" s="12">
        <v>3</v>
      </c>
      <c r="C15" s="12">
        <v>44</v>
      </c>
      <c r="D15" s="17" t="s">
        <v>30</v>
      </c>
      <c r="E15" s="17" t="s">
        <v>30</v>
      </c>
      <c r="F15" s="17" t="s">
        <v>30</v>
      </c>
      <c r="G15" s="17" t="s">
        <v>30</v>
      </c>
      <c r="H15" s="17" t="s">
        <v>30</v>
      </c>
      <c r="I15" s="17" t="s">
        <v>30</v>
      </c>
      <c r="J15" s="23" t="s">
        <v>19</v>
      </c>
      <c r="K15" s="24">
        <v>6</v>
      </c>
      <c r="L15" s="12"/>
      <c r="M15" s="12"/>
    </row>
    <row r="16" spans="2:13" x14ac:dyDescent="0.2">
      <c r="B16" s="12">
        <v>5</v>
      </c>
      <c r="C16" s="12">
        <v>3</v>
      </c>
      <c r="D16" s="16" t="s">
        <v>31</v>
      </c>
      <c r="E16" s="16" t="s">
        <v>31</v>
      </c>
      <c r="F16" s="16" t="s">
        <v>31</v>
      </c>
      <c r="G16" s="16" t="s">
        <v>31</v>
      </c>
      <c r="H16" s="16" t="s">
        <v>31</v>
      </c>
      <c r="I16" s="16" t="s">
        <v>31</v>
      </c>
      <c r="J16" s="23" t="s">
        <v>19</v>
      </c>
      <c r="K16" s="24">
        <v>6</v>
      </c>
      <c r="L16" s="12"/>
      <c r="M16" s="12"/>
    </row>
    <row r="17" spans="2:13" x14ac:dyDescent="0.2">
      <c r="B17" s="12">
        <v>5</v>
      </c>
      <c r="C17" s="12">
        <v>5</v>
      </c>
      <c r="D17" s="16" t="s">
        <v>31</v>
      </c>
      <c r="E17" s="16" t="s">
        <v>31</v>
      </c>
      <c r="F17" s="16" t="s">
        <v>31</v>
      </c>
      <c r="G17" s="16" t="s">
        <v>31</v>
      </c>
      <c r="H17" s="16" t="s">
        <v>31</v>
      </c>
      <c r="I17" s="16" t="s">
        <v>31</v>
      </c>
      <c r="J17" s="23" t="s">
        <v>19</v>
      </c>
      <c r="K17" s="24">
        <v>6</v>
      </c>
      <c r="L17" s="12"/>
      <c r="M17" s="12"/>
    </row>
    <row r="18" spans="2:13" x14ac:dyDescent="0.2">
      <c r="B18" s="12">
        <v>5</v>
      </c>
      <c r="C18" s="12">
        <v>8</v>
      </c>
      <c r="D18" s="16" t="s">
        <v>31</v>
      </c>
      <c r="E18" s="16" t="s">
        <v>31</v>
      </c>
      <c r="F18" s="16" t="s">
        <v>31</v>
      </c>
      <c r="G18" s="16" t="s">
        <v>31</v>
      </c>
      <c r="H18" s="16" t="s">
        <v>31</v>
      </c>
      <c r="I18" s="16" t="s">
        <v>31</v>
      </c>
      <c r="J18" s="23" t="s">
        <v>19</v>
      </c>
      <c r="K18" s="24">
        <v>6</v>
      </c>
      <c r="L18" s="12"/>
      <c r="M18" s="12"/>
    </row>
    <row r="19" spans="2:13" x14ac:dyDescent="0.2">
      <c r="B19" s="12">
        <v>5</v>
      </c>
      <c r="C19" s="12">
        <v>13</v>
      </c>
      <c r="D19" s="16" t="s">
        <v>31</v>
      </c>
      <c r="E19" s="16" t="s">
        <v>31</v>
      </c>
      <c r="F19" s="16" t="s">
        <v>31</v>
      </c>
      <c r="G19" s="16" t="s">
        <v>31</v>
      </c>
      <c r="H19" s="16" t="s">
        <v>31</v>
      </c>
      <c r="I19" s="16" t="s">
        <v>31</v>
      </c>
      <c r="J19" s="23" t="s">
        <v>19</v>
      </c>
      <c r="K19" s="24">
        <v>6</v>
      </c>
      <c r="L19" s="12"/>
      <c r="M19" s="12"/>
    </row>
    <row r="20" spans="2:13" x14ac:dyDescent="0.2">
      <c r="B20" s="12">
        <v>5</v>
      </c>
      <c r="C20" s="12">
        <v>21</v>
      </c>
      <c r="D20" s="16" t="s">
        <v>31</v>
      </c>
      <c r="E20" s="16" t="s">
        <v>31</v>
      </c>
      <c r="F20" s="16" t="s">
        <v>31</v>
      </c>
      <c r="G20" s="16" t="s">
        <v>31</v>
      </c>
      <c r="H20" s="16" t="s">
        <v>31</v>
      </c>
      <c r="I20" s="16" t="s">
        <v>31</v>
      </c>
      <c r="J20" s="23" t="s">
        <v>19</v>
      </c>
      <c r="K20" s="24">
        <v>6</v>
      </c>
      <c r="L20" s="12"/>
      <c r="M20" s="12"/>
    </row>
    <row r="21" spans="2:13" x14ac:dyDescent="0.2">
      <c r="B21" s="12">
        <v>5</v>
      </c>
      <c r="C21" s="12">
        <v>44</v>
      </c>
      <c r="D21" s="16" t="s">
        <v>31</v>
      </c>
      <c r="E21" s="16" t="s">
        <v>31</v>
      </c>
      <c r="F21" s="16" t="s">
        <v>31</v>
      </c>
      <c r="G21" s="16" t="s">
        <v>31</v>
      </c>
      <c r="H21" s="16" t="s">
        <v>31</v>
      </c>
      <c r="I21" s="16" t="s">
        <v>31</v>
      </c>
      <c r="J21" s="23" t="s">
        <v>19</v>
      </c>
      <c r="K21" s="24">
        <v>6</v>
      </c>
      <c r="L21" s="12"/>
      <c r="M21" s="12"/>
    </row>
    <row r="22" spans="2:13" x14ac:dyDescent="0.2">
      <c r="B22" s="12">
        <v>8</v>
      </c>
      <c r="C22" s="12">
        <v>3</v>
      </c>
      <c r="D22" s="18" t="s">
        <v>32</v>
      </c>
      <c r="E22" s="18" t="s">
        <v>32</v>
      </c>
      <c r="F22" s="18" t="s">
        <v>32</v>
      </c>
      <c r="G22" s="18" t="s">
        <v>32</v>
      </c>
      <c r="H22" s="18" t="s">
        <v>32</v>
      </c>
      <c r="I22" s="18" t="s">
        <v>32</v>
      </c>
      <c r="J22" s="12"/>
      <c r="K22" s="12">
        <v>6</v>
      </c>
      <c r="L22" s="12"/>
      <c r="M22" s="12"/>
    </row>
    <row r="23" spans="2:13" x14ac:dyDescent="0.2">
      <c r="B23" s="12">
        <v>8</v>
      </c>
      <c r="C23" s="12">
        <v>5</v>
      </c>
      <c r="D23" s="18" t="s">
        <v>32</v>
      </c>
      <c r="E23" s="18" t="s">
        <v>32</v>
      </c>
      <c r="F23" s="18" t="s">
        <v>32</v>
      </c>
      <c r="G23" s="18" t="s">
        <v>32</v>
      </c>
      <c r="H23" s="18" t="s">
        <v>32</v>
      </c>
      <c r="I23" s="18" t="s">
        <v>32</v>
      </c>
      <c r="J23" s="12"/>
      <c r="K23" s="12">
        <v>6</v>
      </c>
      <c r="L23" s="12"/>
      <c r="M23" s="12"/>
    </row>
    <row r="24" spans="2:13" x14ac:dyDescent="0.2">
      <c r="B24" s="12">
        <v>8</v>
      </c>
      <c r="C24" s="12">
        <v>8</v>
      </c>
      <c r="D24" s="18" t="s">
        <v>32</v>
      </c>
      <c r="E24" s="18" t="s">
        <v>32</v>
      </c>
      <c r="F24" s="18" t="s">
        <v>32</v>
      </c>
      <c r="G24" s="18" t="s">
        <v>32</v>
      </c>
      <c r="H24" s="18" t="s">
        <v>32</v>
      </c>
      <c r="I24" s="18" t="s">
        <v>32</v>
      </c>
      <c r="J24" s="12"/>
      <c r="K24" s="12">
        <v>6</v>
      </c>
      <c r="L24" s="12"/>
      <c r="M24" s="12"/>
    </row>
    <row r="25" spans="2:13" x14ac:dyDescent="0.2">
      <c r="B25" s="12">
        <v>8</v>
      </c>
      <c r="C25" s="12">
        <v>13</v>
      </c>
      <c r="D25" s="18" t="s">
        <v>32</v>
      </c>
      <c r="E25" s="18" t="s">
        <v>32</v>
      </c>
      <c r="F25" s="18" t="s">
        <v>32</v>
      </c>
      <c r="G25" s="18" t="s">
        <v>32</v>
      </c>
      <c r="H25" s="18" t="s">
        <v>32</v>
      </c>
      <c r="I25" s="18" t="s">
        <v>32</v>
      </c>
      <c r="J25" s="12"/>
      <c r="K25" s="12">
        <v>6</v>
      </c>
      <c r="L25" s="12"/>
      <c r="M25" s="12"/>
    </row>
    <row r="26" spans="2:13" x14ac:dyDescent="0.2">
      <c r="B26" s="12">
        <v>8</v>
      </c>
      <c r="C26" s="12">
        <v>21</v>
      </c>
      <c r="D26" s="18" t="s">
        <v>32</v>
      </c>
      <c r="E26" s="18" t="s">
        <v>32</v>
      </c>
      <c r="F26" s="18" t="s">
        <v>32</v>
      </c>
      <c r="G26" s="18" t="s">
        <v>32</v>
      </c>
      <c r="H26" s="18" t="s">
        <v>32</v>
      </c>
      <c r="I26" s="18" t="s">
        <v>32</v>
      </c>
      <c r="J26" s="12"/>
      <c r="K26" s="12">
        <v>6</v>
      </c>
      <c r="L26" s="12"/>
      <c r="M26" s="12"/>
    </row>
    <row r="27" spans="2:13" x14ac:dyDescent="0.2">
      <c r="B27" s="12">
        <v>8</v>
      </c>
      <c r="C27" s="12">
        <v>44</v>
      </c>
      <c r="D27" s="17" t="s">
        <v>30</v>
      </c>
      <c r="E27" s="17" t="s">
        <v>30</v>
      </c>
      <c r="F27" s="17" t="s">
        <v>30</v>
      </c>
      <c r="G27" s="17" t="s">
        <v>30</v>
      </c>
      <c r="H27" s="17" t="s">
        <v>30</v>
      </c>
      <c r="I27" s="17" t="s">
        <v>30</v>
      </c>
      <c r="J27" s="12"/>
      <c r="K27" s="12">
        <v>6</v>
      </c>
      <c r="L27" s="12"/>
      <c r="M27" s="12"/>
    </row>
    <row r="29" spans="2:13" x14ac:dyDescent="0.2">
      <c r="C29" s="13" t="s">
        <v>34</v>
      </c>
      <c r="D29" s="13" t="s">
        <v>35</v>
      </c>
      <c r="E29" s="13" t="s">
        <v>36</v>
      </c>
      <c r="F29" s="13" t="s">
        <v>37</v>
      </c>
    </row>
    <row r="30" spans="2:13" x14ac:dyDescent="0.2">
      <c r="B30" s="20" t="s">
        <v>19</v>
      </c>
      <c r="C30" s="21">
        <v>6</v>
      </c>
      <c r="D30" s="21">
        <v>6</v>
      </c>
      <c r="E30" s="21">
        <v>0</v>
      </c>
      <c r="F30" s="22">
        <f>D30+E30</f>
        <v>6</v>
      </c>
    </row>
    <row r="31" spans="2:13" x14ac:dyDescent="0.2">
      <c r="B31" s="14" t="s">
        <v>29</v>
      </c>
      <c r="C31" s="12">
        <v>30</v>
      </c>
      <c r="D31" s="12"/>
      <c r="E31" s="12"/>
      <c r="F31" s="12"/>
    </row>
    <row r="32" spans="2:13" x14ac:dyDescent="0.2">
      <c r="B32" s="20" t="s">
        <v>30</v>
      </c>
      <c r="C32" s="21">
        <v>42</v>
      </c>
      <c r="D32" s="21">
        <v>38</v>
      </c>
      <c r="E32" s="21">
        <v>4</v>
      </c>
      <c r="F32" s="22">
        <f>D32+E32</f>
        <v>42</v>
      </c>
    </row>
    <row r="33" spans="2:6" x14ac:dyDescent="0.2">
      <c r="B33" s="14" t="s">
        <v>31</v>
      </c>
      <c r="C33" s="12">
        <v>36</v>
      </c>
      <c r="D33" s="12">
        <v>36</v>
      </c>
      <c r="E33" s="12">
        <v>0</v>
      </c>
      <c r="F33" s="12">
        <f>D33+E33</f>
        <v>36</v>
      </c>
    </row>
    <row r="34" spans="2:6" x14ac:dyDescent="0.2">
      <c r="B34" s="20" t="s">
        <v>32</v>
      </c>
      <c r="C34" s="21">
        <v>30</v>
      </c>
      <c r="D34" s="21"/>
      <c r="E34" s="21"/>
      <c r="F34" s="22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T29" sqref="T29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0" hidden="1" customWidth="1"/>
    <col min="10" max="10" width="11.6640625" style="1" hidden="1" customWidth="1"/>
    <col min="11" max="11" width="17" style="1" customWidth="1"/>
    <col min="12" max="12" width="10.83203125" style="1"/>
  </cols>
  <sheetData>
    <row r="2" spans="2:14" x14ac:dyDescent="0.2">
      <c r="D2" s="25" t="s">
        <v>33</v>
      </c>
      <c r="E2" s="25"/>
      <c r="F2" s="25"/>
      <c r="G2" s="25"/>
      <c r="H2" s="25"/>
      <c r="I2" s="25"/>
      <c r="J2" s="30" t="s">
        <v>40</v>
      </c>
      <c r="K2" s="30"/>
      <c r="L2" s="30"/>
      <c r="M2" s="26" t="s">
        <v>41</v>
      </c>
      <c r="N2" s="26"/>
    </row>
    <row r="3" spans="2:14" x14ac:dyDescent="0.2">
      <c r="B3" s="13" t="s">
        <v>26</v>
      </c>
      <c r="C3" s="13" t="s">
        <v>27</v>
      </c>
      <c r="D3" s="13">
        <v>5</v>
      </c>
      <c r="E3" s="13">
        <v>10</v>
      </c>
      <c r="F3" s="13">
        <v>25</v>
      </c>
      <c r="G3" s="13">
        <v>50</v>
      </c>
      <c r="H3" s="13">
        <v>75</v>
      </c>
      <c r="I3" s="13">
        <v>100</v>
      </c>
      <c r="J3" s="13" t="s">
        <v>38</v>
      </c>
      <c r="K3" s="13" t="s">
        <v>42</v>
      </c>
      <c r="L3" s="13" t="s">
        <v>39</v>
      </c>
      <c r="M3" s="12" t="s">
        <v>38</v>
      </c>
      <c r="N3" s="12" t="s">
        <v>39</v>
      </c>
    </row>
    <row r="4" spans="2:14" x14ac:dyDescent="0.2">
      <c r="B4" s="12">
        <v>1</v>
      </c>
      <c r="C4" s="12">
        <v>3</v>
      </c>
      <c r="D4" s="23" t="s">
        <v>19</v>
      </c>
      <c r="E4" s="23" t="s">
        <v>19</v>
      </c>
      <c r="F4" s="23" t="s">
        <v>19</v>
      </c>
      <c r="G4" s="23" t="s">
        <v>19</v>
      </c>
      <c r="H4" s="23" t="s">
        <v>19</v>
      </c>
      <c r="I4" s="23" t="s">
        <v>19</v>
      </c>
      <c r="J4" s="23" t="s">
        <v>19</v>
      </c>
      <c r="K4" s="23" t="s">
        <v>43</v>
      </c>
      <c r="L4" s="29">
        <v>6</v>
      </c>
      <c r="M4" s="23"/>
      <c r="N4" s="23"/>
    </row>
    <row r="5" spans="2:14" x14ac:dyDescent="0.2">
      <c r="B5" s="12">
        <v>1</v>
      </c>
      <c r="C5" s="12">
        <v>5</v>
      </c>
      <c r="D5" s="23" t="s">
        <v>29</v>
      </c>
      <c r="E5" s="23" t="s">
        <v>29</v>
      </c>
      <c r="F5" s="23" t="s">
        <v>29</v>
      </c>
      <c r="G5" s="23" t="s">
        <v>29</v>
      </c>
      <c r="H5" s="23" t="s">
        <v>29</v>
      </c>
      <c r="I5" s="23" t="s">
        <v>29</v>
      </c>
      <c r="J5" s="23" t="s">
        <v>19</v>
      </c>
      <c r="K5" s="23" t="s">
        <v>43</v>
      </c>
      <c r="L5" s="29">
        <v>6</v>
      </c>
      <c r="M5" s="23"/>
      <c r="N5" s="23"/>
    </row>
    <row r="6" spans="2:14" x14ac:dyDescent="0.2">
      <c r="B6" s="12">
        <v>1</v>
      </c>
      <c r="C6" s="12">
        <v>8</v>
      </c>
      <c r="D6" s="23" t="s">
        <v>29</v>
      </c>
      <c r="E6" s="23" t="s">
        <v>29</v>
      </c>
      <c r="F6" s="23" t="s">
        <v>29</v>
      </c>
      <c r="G6" s="23" t="s">
        <v>29</v>
      </c>
      <c r="H6" s="23" t="s">
        <v>29</v>
      </c>
      <c r="I6" s="23" t="s">
        <v>29</v>
      </c>
      <c r="J6" s="23" t="s">
        <v>19</v>
      </c>
      <c r="K6" s="23" t="s">
        <v>43</v>
      </c>
      <c r="L6" s="29">
        <v>6</v>
      </c>
      <c r="M6" s="23"/>
      <c r="N6" s="23"/>
    </row>
    <row r="7" spans="2:14" x14ac:dyDescent="0.2">
      <c r="B7" s="12">
        <v>1</v>
      </c>
      <c r="C7" s="12">
        <v>13</v>
      </c>
      <c r="D7" s="23" t="s">
        <v>29</v>
      </c>
      <c r="E7" s="23" t="s">
        <v>29</v>
      </c>
      <c r="F7" s="23" t="s">
        <v>29</v>
      </c>
      <c r="G7" s="23" t="s">
        <v>29</v>
      </c>
      <c r="H7" s="23" t="s">
        <v>29</v>
      </c>
      <c r="I7" s="23" t="s">
        <v>29</v>
      </c>
      <c r="J7" s="23" t="s">
        <v>19</v>
      </c>
      <c r="K7" s="23" t="s">
        <v>43</v>
      </c>
      <c r="L7" s="29">
        <v>6</v>
      </c>
      <c r="M7" s="23"/>
      <c r="N7" s="23"/>
    </row>
    <row r="8" spans="2:14" x14ac:dyDescent="0.2">
      <c r="B8" s="12">
        <v>1</v>
      </c>
      <c r="C8" s="12">
        <v>21</v>
      </c>
      <c r="D8" s="23" t="s">
        <v>29</v>
      </c>
      <c r="E8" s="23" t="s">
        <v>29</v>
      </c>
      <c r="F8" s="23" t="s">
        <v>29</v>
      </c>
      <c r="G8" s="23" t="s">
        <v>29</v>
      </c>
      <c r="H8" s="23" t="s">
        <v>29</v>
      </c>
      <c r="I8" s="23" t="s">
        <v>29</v>
      </c>
      <c r="J8" s="23" t="s">
        <v>19</v>
      </c>
      <c r="K8" s="23" t="s">
        <v>43</v>
      </c>
      <c r="L8" s="29">
        <v>6</v>
      </c>
      <c r="M8" s="23"/>
      <c r="N8" s="23"/>
    </row>
    <row r="9" spans="2:14" x14ac:dyDescent="0.2">
      <c r="B9" s="12">
        <v>1</v>
      </c>
      <c r="C9" s="12">
        <v>44</v>
      </c>
      <c r="D9" s="23" t="s">
        <v>29</v>
      </c>
      <c r="E9" s="23" t="s">
        <v>29</v>
      </c>
      <c r="F9" s="23" t="s">
        <v>29</v>
      </c>
      <c r="G9" s="23" t="s">
        <v>29</v>
      </c>
      <c r="H9" s="23" t="s">
        <v>29</v>
      </c>
      <c r="I9" s="23" t="s">
        <v>29</v>
      </c>
      <c r="J9" s="23" t="s">
        <v>19</v>
      </c>
      <c r="K9" s="23" t="s">
        <v>43</v>
      </c>
      <c r="L9" s="29">
        <v>6</v>
      </c>
      <c r="M9" s="23"/>
      <c r="N9" s="23"/>
    </row>
    <row r="10" spans="2:14" x14ac:dyDescent="0.2">
      <c r="B10" s="12">
        <v>3</v>
      </c>
      <c r="C10" s="12">
        <v>3</v>
      </c>
      <c r="D10" s="23" t="s">
        <v>30</v>
      </c>
      <c r="E10" s="23" t="s">
        <v>30</v>
      </c>
      <c r="F10" s="23" t="s">
        <v>30</v>
      </c>
      <c r="G10" s="23" t="s">
        <v>30</v>
      </c>
      <c r="H10" s="23" t="s">
        <v>30</v>
      </c>
      <c r="I10" s="23" t="s">
        <v>30</v>
      </c>
      <c r="J10" s="23" t="s">
        <v>19</v>
      </c>
      <c r="K10" s="23" t="s">
        <v>44</v>
      </c>
      <c r="L10" s="29">
        <v>6</v>
      </c>
      <c r="M10" s="23"/>
      <c r="N10" s="23"/>
    </row>
    <row r="11" spans="2:14" x14ac:dyDescent="0.2">
      <c r="B11" s="12">
        <v>3</v>
      </c>
      <c r="C11" s="12">
        <v>5</v>
      </c>
      <c r="D11" s="23" t="s">
        <v>30</v>
      </c>
      <c r="E11" s="23" t="s">
        <v>30</v>
      </c>
      <c r="F11" s="23" t="s">
        <v>30</v>
      </c>
      <c r="G11" s="23" t="s">
        <v>30</v>
      </c>
      <c r="H11" s="23" t="s">
        <v>30</v>
      </c>
      <c r="I11" s="23" t="s">
        <v>30</v>
      </c>
      <c r="J11" s="23" t="s">
        <v>19</v>
      </c>
      <c r="K11" s="23" t="s">
        <v>44</v>
      </c>
      <c r="L11" s="29">
        <v>6</v>
      </c>
      <c r="M11" s="23"/>
      <c r="N11" s="23"/>
    </row>
    <row r="12" spans="2:14" x14ac:dyDescent="0.2">
      <c r="B12" s="12">
        <v>3</v>
      </c>
      <c r="C12" s="12">
        <v>8</v>
      </c>
      <c r="D12" s="23" t="s">
        <v>30</v>
      </c>
      <c r="E12" s="23" t="s">
        <v>30</v>
      </c>
      <c r="F12" s="23" t="s">
        <v>30</v>
      </c>
      <c r="G12" s="23" t="s">
        <v>30</v>
      </c>
      <c r="H12" s="23" t="s">
        <v>30</v>
      </c>
      <c r="I12" s="23" t="s">
        <v>30</v>
      </c>
      <c r="J12" s="23" t="s">
        <v>19</v>
      </c>
      <c r="K12" s="23" t="s">
        <v>44</v>
      </c>
      <c r="L12" s="29">
        <v>6</v>
      </c>
      <c r="M12" s="23"/>
      <c r="N12" s="23"/>
    </row>
    <row r="13" spans="2:14" x14ac:dyDescent="0.2">
      <c r="B13" s="12">
        <v>3</v>
      </c>
      <c r="C13" s="12">
        <v>13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19</v>
      </c>
      <c r="K13" s="23" t="s">
        <v>44</v>
      </c>
      <c r="L13" s="29">
        <v>6</v>
      </c>
      <c r="M13" s="23"/>
      <c r="N13" s="23"/>
    </row>
    <row r="14" spans="2:14" x14ac:dyDescent="0.2">
      <c r="B14" s="12">
        <v>3</v>
      </c>
      <c r="C14" s="12">
        <v>21</v>
      </c>
      <c r="D14" s="23" t="s">
        <v>30</v>
      </c>
      <c r="E14" s="23" t="s">
        <v>30</v>
      </c>
      <c r="F14" s="23" t="s">
        <v>30</v>
      </c>
      <c r="G14" s="23" t="s">
        <v>30</v>
      </c>
      <c r="H14" s="23" t="s">
        <v>30</v>
      </c>
      <c r="I14" s="23" t="s">
        <v>30</v>
      </c>
      <c r="J14" s="23" t="s">
        <v>19</v>
      </c>
      <c r="K14" s="23" t="s">
        <v>44</v>
      </c>
      <c r="L14" s="29">
        <v>6</v>
      </c>
      <c r="M14" s="23"/>
      <c r="N14" s="23"/>
    </row>
    <row r="15" spans="2:14" x14ac:dyDescent="0.2">
      <c r="B15" s="12">
        <v>3</v>
      </c>
      <c r="C15" s="12">
        <v>44</v>
      </c>
      <c r="D15" s="23" t="s">
        <v>30</v>
      </c>
      <c r="E15" s="23" t="s">
        <v>30</v>
      </c>
      <c r="F15" s="23" t="s">
        <v>30</v>
      </c>
      <c r="G15" s="23" t="s">
        <v>30</v>
      </c>
      <c r="H15" s="23" t="s">
        <v>30</v>
      </c>
      <c r="I15" s="23" t="s">
        <v>30</v>
      </c>
      <c r="J15" s="23" t="s">
        <v>19</v>
      </c>
      <c r="K15" s="23" t="s">
        <v>44</v>
      </c>
      <c r="L15" s="29">
        <v>6</v>
      </c>
      <c r="M15" s="23"/>
      <c r="N15" s="23"/>
    </row>
    <row r="16" spans="2:14" x14ac:dyDescent="0.2">
      <c r="B16" s="12">
        <v>5</v>
      </c>
      <c r="C16" s="12">
        <v>3</v>
      </c>
      <c r="D16" s="23" t="s">
        <v>31</v>
      </c>
      <c r="E16" s="23" t="s">
        <v>31</v>
      </c>
      <c r="F16" s="23" t="s">
        <v>31</v>
      </c>
      <c r="G16" s="23" t="s">
        <v>31</v>
      </c>
      <c r="H16" s="23" t="s">
        <v>31</v>
      </c>
      <c r="I16" s="23" t="s">
        <v>31</v>
      </c>
      <c r="J16" s="23" t="s">
        <v>19</v>
      </c>
      <c r="K16" s="23" t="s">
        <v>45</v>
      </c>
      <c r="L16" s="29">
        <v>6</v>
      </c>
      <c r="M16" s="23"/>
      <c r="N16" s="23"/>
    </row>
    <row r="17" spans="2:14" x14ac:dyDescent="0.2">
      <c r="B17" s="12">
        <v>5</v>
      </c>
      <c r="C17" s="12">
        <v>5</v>
      </c>
      <c r="D17" s="23" t="s">
        <v>31</v>
      </c>
      <c r="E17" s="23" t="s">
        <v>31</v>
      </c>
      <c r="F17" s="23" t="s">
        <v>31</v>
      </c>
      <c r="G17" s="23" t="s">
        <v>31</v>
      </c>
      <c r="H17" s="23" t="s">
        <v>31</v>
      </c>
      <c r="I17" s="23" t="s">
        <v>31</v>
      </c>
      <c r="J17" s="23" t="s">
        <v>19</v>
      </c>
      <c r="K17" s="23" t="s">
        <v>45</v>
      </c>
      <c r="L17" s="29">
        <v>6</v>
      </c>
      <c r="M17" s="23"/>
      <c r="N17" s="23"/>
    </row>
    <row r="18" spans="2:14" x14ac:dyDescent="0.2">
      <c r="B18" s="12">
        <v>5</v>
      </c>
      <c r="C18" s="12">
        <v>8</v>
      </c>
      <c r="D18" s="23" t="s">
        <v>31</v>
      </c>
      <c r="E18" s="23" t="s">
        <v>31</v>
      </c>
      <c r="F18" s="23" t="s">
        <v>31</v>
      </c>
      <c r="G18" s="23" t="s">
        <v>31</v>
      </c>
      <c r="H18" s="23" t="s">
        <v>31</v>
      </c>
      <c r="I18" s="23" t="s">
        <v>31</v>
      </c>
      <c r="J18" s="23" t="s">
        <v>19</v>
      </c>
      <c r="K18" s="23" t="s">
        <v>45</v>
      </c>
      <c r="L18" s="29">
        <v>6</v>
      </c>
      <c r="M18" s="23"/>
      <c r="N18" s="23"/>
    </row>
    <row r="19" spans="2:14" x14ac:dyDescent="0.2">
      <c r="B19" s="12">
        <v>5</v>
      </c>
      <c r="C19" s="12">
        <v>13</v>
      </c>
      <c r="D19" s="23" t="s">
        <v>31</v>
      </c>
      <c r="E19" s="23" t="s">
        <v>31</v>
      </c>
      <c r="F19" s="23" t="s">
        <v>31</v>
      </c>
      <c r="G19" s="23" t="s">
        <v>31</v>
      </c>
      <c r="H19" s="23" t="s">
        <v>31</v>
      </c>
      <c r="I19" s="23" t="s">
        <v>31</v>
      </c>
      <c r="J19" s="23" t="s">
        <v>19</v>
      </c>
      <c r="K19" s="23" t="s">
        <v>45</v>
      </c>
      <c r="L19" s="29">
        <v>6</v>
      </c>
      <c r="M19" s="23"/>
      <c r="N19" s="23"/>
    </row>
    <row r="20" spans="2:14" x14ac:dyDescent="0.2">
      <c r="B20" s="12">
        <v>5</v>
      </c>
      <c r="C20" s="12">
        <v>21</v>
      </c>
      <c r="D20" s="23" t="s">
        <v>31</v>
      </c>
      <c r="E20" s="23" t="s">
        <v>31</v>
      </c>
      <c r="F20" s="23" t="s">
        <v>31</v>
      </c>
      <c r="G20" s="23" t="s">
        <v>31</v>
      </c>
      <c r="H20" s="23" t="s">
        <v>31</v>
      </c>
      <c r="I20" s="23" t="s">
        <v>31</v>
      </c>
      <c r="J20" s="23" t="s">
        <v>19</v>
      </c>
      <c r="K20" s="23" t="s">
        <v>45</v>
      </c>
      <c r="L20" s="29">
        <v>6</v>
      </c>
      <c r="M20" s="23"/>
      <c r="N20" s="23"/>
    </row>
    <row r="21" spans="2:14" x14ac:dyDescent="0.2">
      <c r="B21" s="12">
        <v>5</v>
      </c>
      <c r="C21" s="12">
        <v>44</v>
      </c>
      <c r="D21" s="23" t="s">
        <v>31</v>
      </c>
      <c r="E21" s="23" t="s">
        <v>31</v>
      </c>
      <c r="F21" s="23" t="s">
        <v>31</v>
      </c>
      <c r="G21" s="23" t="s">
        <v>31</v>
      </c>
      <c r="H21" s="23" t="s">
        <v>31</v>
      </c>
      <c r="I21" s="23" t="s">
        <v>31</v>
      </c>
      <c r="J21" s="23" t="s">
        <v>19</v>
      </c>
      <c r="K21" s="23" t="s">
        <v>45</v>
      </c>
      <c r="L21" s="29">
        <v>6</v>
      </c>
      <c r="M21" s="23"/>
      <c r="N21" s="23"/>
    </row>
    <row r="22" spans="2:14" x14ac:dyDescent="0.2">
      <c r="B22" s="12">
        <v>8</v>
      </c>
      <c r="C22" s="12">
        <v>3</v>
      </c>
      <c r="D22" s="23" t="s">
        <v>32</v>
      </c>
      <c r="E22" s="23" t="s">
        <v>32</v>
      </c>
      <c r="F22" s="23" t="s">
        <v>32</v>
      </c>
      <c r="G22" s="23" t="s">
        <v>32</v>
      </c>
      <c r="H22" s="23" t="s">
        <v>32</v>
      </c>
      <c r="I22" s="23" t="s">
        <v>32</v>
      </c>
      <c r="J22" s="12"/>
      <c r="K22" s="12" t="s">
        <v>46</v>
      </c>
      <c r="L22" s="29">
        <v>6</v>
      </c>
      <c r="M22" s="23"/>
      <c r="N22" s="23"/>
    </row>
    <row r="23" spans="2:14" x14ac:dyDescent="0.2">
      <c r="B23" s="12">
        <v>8</v>
      </c>
      <c r="C23" s="12">
        <v>5</v>
      </c>
      <c r="D23" s="23" t="s">
        <v>32</v>
      </c>
      <c r="E23" s="23" t="s">
        <v>32</v>
      </c>
      <c r="F23" s="23" t="s">
        <v>32</v>
      </c>
      <c r="G23" s="23" t="s">
        <v>32</v>
      </c>
      <c r="H23" s="23" t="s">
        <v>32</v>
      </c>
      <c r="I23" s="23" t="s">
        <v>32</v>
      </c>
      <c r="J23" s="12"/>
      <c r="K23" s="12" t="s">
        <v>46</v>
      </c>
      <c r="L23" s="29">
        <v>6</v>
      </c>
      <c r="M23" s="23"/>
      <c r="N23" s="23"/>
    </row>
    <row r="24" spans="2:14" x14ac:dyDescent="0.2">
      <c r="B24" s="12">
        <v>8</v>
      </c>
      <c r="C24" s="12">
        <v>8</v>
      </c>
      <c r="D24" s="23" t="s">
        <v>32</v>
      </c>
      <c r="E24" s="23" t="s">
        <v>32</v>
      </c>
      <c r="F24" s="23" t="s">
        <v>32</v>
      </c>
      <c r="G24" s="23" t="s">
        <v>32</v>
      </c>
      <c r="H24" s="23" t="s">
        <v>32</v>
      </c>
      <c r="I24" s="23" t="s">
        <v>32</v>
      </c>
      <c r="J24" s="12"/>
      <c r="K24" s="12" t="s">
        <v>46</v>
      </c>
      <c r="L24" s="29">
        <v>6</v>
      </c>
      <c r="M24" s="23"/>
      <c r="N24" s="23"/>
    </row>
    <row r="25" spans="2:14" x14ac:dyDescent="0.2">
      <c r="B25" s="12">
        <v>8</v>
      </c>
      <c r="C25" s="12">
        <v>13</v>
      </c>
      <c r="D25" s="23" t="s">
        <v>32</v>
      </c>
      <c r="E25" s="23" t="s">
        <v>32</v>
      </c>
      <c r="F25" s="23" t="s">
        <v>32</v>
      </c>
      <c r="G25" s="23" t="s">
        <v>32</v>
      </c>
      <c r="H25" s="23" t="s">
        <v>32</v>
      </c>
      <c r="I25" s="23" t="s">
        <v>32</v>
      </c>
      <c r="J25" s="12"/>
      <c r="K25" s="12" t="s">
        <v>46</v>
      </c>
      <c r="L25" s="29">
        <v>6</v>
      </c>
      <c r="M25" s="23"/>
      <c r="N25" s="23"/>
    </row>
    <row r="26" spans="2:14" x14ac:dyDescent="0.2">
      <c r="B26" s="12">
        <v>8</v>
      </c>
      <c r="C26" s="12">
        <v>21</v>
      </c>
      <c r="D26" s="23" t="s">
        <v>32</v>
      </c>
      <c r="E26" s="23" t="s">
        <v>32</v>
      </c>
      <c r="F26" s="23" t="s">
        <v>32</v>
      </c>
      <c r="G26" s="23" t="s">
        <v>32</v>
      </c>
      <c r="H26" s="23" t="s">
        <v>32</v>
      </c>
      <c r="I26" s="23" t="s">
        <v>32</v>
      </c>
      <c r="J26" s="12"/>
      <c r="K26" s="12" t="s">
        <v>46</v>
      </c>
      <c r="L26" s="29">
        <v>6</v>
      </c>
      <c r="M26" s="23"/>
      <c r="N26" s="23"/>
    </row>
    <row r="27" spans="2:14" x14ac:dyDescent="0.2">
      <c r="B27" s="12">
        <v>8</v>
      </c>
      <c r="C27" s="12">
        <v>44</v>
      </c>
      <c r="D27" s="23" t="s">
        <v>30</v>
      </c>
      <c r="E27" s="23" t="s">
        <v>30</v>
      </c>
      <c r="F27" s="23" t="s">
        <v>30</v>
      </c>
      <c r="G27" s="23" t="s">
        <v>30</v>
      </c>
      <c r="H27" s="23" t="s">
        <v>30</v>
      </c>
      <c r="I27" s="23" t="s">
        <v>30</v>
      </c>
      <c r="J27" s="12"/>
      <c r="K27" s="12"/>
      <c r="L27" s="31"/>
      <c r="M27" s="23"/>
      <c r="N27" s="23"/>
    </row>
    <row r="29" spans="2:14" x14ac:dyDescent="0.2">
      <c r="C29" s="13" t="s">
        <v>34</v>
      </c>
      <c r="D29" s="13" t="s">
        <v>35</v>
      </c>
      <c r="E29" s="13" t="s">
        <v>36</v>
      </c>
      <c r="F29" s="13" t="s">
        <v>37</v>
      </c>
    </row>
    <row r="30" spans="2:14" x14ac:dyDescent="0.2">
      <c r="B30" s="20" t="s">
        <v>19</v>
      </c>
      <c r="C30" s="21">
        <v>6</v>
      </c>
      <c r="D30" s="21">
        <v>6</v>
      </c>
      <c r="E30" s="21">
        <v>0</v>
      </c>
      <c r="F30" s="22">
        <f>D30+E30</f>
        <v>6</v>
      </c>
    </row>
    <row r="31" spans="2:14" x14ac:dyDescent="0.2">
      <c r="B31" s="14" t="s">
        <v>29</v>
      </c>
      <c r="C31" s="12">
        <v>30</v>
      </c>
      <c r="D31" s="12"/>
      <c r="E31" s="12"/>
      <c r="F31" s="12"/>
    </row>
    <row r="32" spans="2:14" x14ac:dyDescent="0.2">
      <c r="B32" s="20" t="s">
        <v>30</v>
      </c>
      <c r="C32" s="21">
        <v>42</v>
      </c>
      <c r="D32" s="21">
        <v>38</v>
      </c>
      <c r="E32" s="21">
        <v>4</v>
      </c>
      <c r="F32" s="22">
        <f>D32+E32</f>
        <v>42</v>
      </c>
    </row>
    <row r="33" spans="2:6" x14ac:dyDescent="0.2">
      <c r="B33" s="14" t="s">
        <v>31</v>
      </c>
      <c r="C33" s="12">
        <v>36</v>
      </c>
      <c r="D33" s="12">
        <v>36</v>
      </c>
      <c r="E33" s="12">
        <v>0</v>
      </c>
      <c r="F33" s="12">
        <f>D33+E33</f>
        <v>36</v>
      </c>
    </row>
    <row r="34" spans="2:6" x14ac:dyDescent="0.2">
      <c r="B34" s="20" t="s">
        <v>32</v>
      </c>
      <c r="C34" s="21">
        <v>30</v>
      </c>
      <c r="D34" s="21"/>
      <c r="E34" s="21"/>
      <c r="F34" s="22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 creation times</vt:lpstr>
      <vt:lpstr>mantel test</vt:lpstr>
      <vt:lpstr>Forest</vt:lpstr>
      <vt:lpstr>summary</vt:lpstr>
      <vt:lpstr>mac</vt:lpstr>
      <vt:lpstr>'mantel test'!_20240904_05_dist_matrix_mantel</vt:lpstr>
      <vt:lpstr>Forest!_20240906_w2v_rf_clustering_results</vt:lpstr>
      <vt:lpstr>'model creation times'!model_creation_times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2024-09-07T08:20:35Z</dcterms:modified>
</cp:coreProperties>
</file>