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immysimon/Downloads/"/>
    </mc:Choice>
  </mc:AlternateContent>
  <xr:revisionPtr revIDLastSave="0" documentId="8_{F326943D-8A6D-AC45-A67E-BE3FCB7A3859}" xr6:coauthVersionLast="47" xr6:coauthVersionMax="47" xr10:uidLastSave="{00000000-0000-0000-0000-000000000000}"/>
  <bookViews>
    <workbookView xWindow="0" yWindow="760" windowWidth="30240" windowHeight="17720" xr2:uid="{00000000-000D-0000-FFFF-FFFF00000000}"/>
  </bookViews>
  <sheets>
    <sheet name="documentDownloads20230807_2040_" sheetId="1" r:id="rId1"/>
    <sheet name="ProductLibrary" sheetId="6" r:id="rId2"/>
    <sheet name="UOM" sheetId="5" r:id="rId3"/>
    <sheet name="SalesImpor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3" l="1"/>
  <c r="J5" i="3"/>
  <c r="J4" i="3"/>
  <c r="J3" i="3"/>
  <c r="G6" i="3"/>
  <c r="G5" i="3"/>
  <c r="G4" i="3"/>
  <c r="G3" i="3"/>
  <c r="F6" i="3"/>
  <c r="F5" i="3"/>
  <c r="F4" i="3"/>
  <c r="F3" i="3"/>
  <c r="C4" i="3"/>
  <c r="C5" i="3" s="1"/>
  <c r="C6" i="3" s="1"/>
  <c r="C3" i="3"/>
  <c r="C2" i="3"/>
  <c r="C12" i="6"/>
  <c r="B12" i="6"/>
  <c r="C13" i="6"/>
  <c r="B13" i="6"/>
  <c r="C5" i="6"/>
  <c r="B5" i="6"/>
  <c r="C16" i="6"/>
  <c r="B16" i="6"/>
  <c r="C15" i="6"/>
  <c r="B15" i="6"/>
  <c r="C14" i="6"/>
  <c r="B14" i="6"/>
  <c r="C11" i="6"/>
  <c r="B11" i="6"/>
  <c r="C10" i="6"/>
  <c r="B10" i="6"/>
  <c r="C9" i="6"/>
  <c r="B9" i="6"/>
  <c r="C8" i="6"/>
  <c r="B8" i="6"/>
  <c r="C7" i="6"/>
  <c r="B7" i="6"/>
  <c r="C6" i="6"/>
  <c r="B6" i="6"/>
  <c r="C4" i="6"/>
  <c r="B4" i="6"/>
  <c r="C3" i="6"/>
  <c r="B3" i="6"/>
  <c r="C2" i="6"/>
  <c r="B2" i="6"/>
  <c r="C1" i="6"/>
</calcChain>
</file>

<file path=xl/sharedStrings.xml><?xml version="1.0" encoding="utf-8"?>
<sst xmlns="http://schemas.openxmlformats.org/spreadsheetml/2006/main" count="2128" uniqueCount="491">
  <si>
    <t>PO Number</t>
  </si>
  <si>
    <t>Release Number</t>
  </si>
  <si>
    <t>PO Date</t>
  </si>
  <si>
    <t>Dept #</t>
  </si>
  <si>
    <t>Retailers PO</t>
  </si>
  <si>
    <t>Requested Delivery Date</t>
  </si>
  <si>
    <t>Delivery Dates</t>
  </si>
  <si>
    <t>Ship Dates</t>
  </si>
  <si>
    <t>Cancel Date</t>
  </si>
  <si>
    <t>Carrier</t>
  </si>
  <si>
    <t>Carrier Details</t>
  </si>
  <si>
    <t>Ship To Location</t>
  </si>
  <si>
    <t>PO Line #</t>
  </si>
  <si>
    <t>Qty Ordered</t>
  </si>
  <si>
    <t>Unit of Measure</t>
  </si>
  <si>
    <t>Unit Price</t>
  </si>
  <si>
    <t>Buyers Catalog or Stock Keeping #</t>
  </si>
  <si>
    <t>UPC/EAN</t>
  </si>
  <si>
    <t>Vendor Style</t>
  </si>
  <si>
    <t>Retail Price</t>
  </si>
  <si>
    <t>Product/Item Description</t>
  </si>
  <si>
    <t>Color</t>
  </si>
  <si>
    <t>Size</t>
  </si>
  <si>
    <t>Pack Size</t>
  </si>
  <si>
    <t>Pack Size UOM</t>
  </si>
  <si>
    <t>Number of Inner Packs</t>
  </si>
  <si>
    <t>Number of Pcs per Inner Pack</t>
  </si>
  <si>
    <t>Store #</t>
  </si>
  <si>
    <t>Qty per Store #</t>
  </si>
  <si>
    <t>Record Type</t>
  </si>
  <si>
    <t>PO purpose</t>
  </si>
  <si>
    <t>PO Type</t>
  </si>
  <si>
    <t>Contract Number</t>
  </si>
  <si>
    <t>Currency</t>
  </si>
  <si>
    <t>Ship Status</t>
  </si>
  <si>
    <t>Letter of Credit</t>
  </si>
  <si>
    <t>Vendor #</t>
  </si>
  <si>
    <t>Division #</t>
  </si>
  <si>
    <t>Cust Acct #</t>
  </si>
  <si>
    <t>Customer Order #</t>
  </si>
  <si>
    <t>Promo #</t>
  </si>
  <si>
    <t>Ticket Description</t>
  </si>
  <si>
    <t>Other Info / #s</t>
  </si>
  <si>
    <t>Frt Terms</t>
  </si>
  <si>
    <t>Carrier Service Level</t>
  </si>
  <si>
    <t>Payment Terms %</t>
  </si>
  <si>
    <t>Payment Terms Disc Due Date</t>
  </si>
  <si>
    <t>Payment Terms Disc Days Due</t>
  </si>
  <si>
    <t>Payment Terms Net Due Date</t>
  </si>
  <si>
    <t>Payment Terms Net Days</t>
  </si>
  <si>
    <t>Payment Terms Disc Amt</t>
  </si>
  <si>
    <t>Payment Terms Desc</t>
  </si>
  <si>
    <t>Contact Phone</t>
  </si>
  <si>
    <t>Contact Fax</t>
  </si>
  <si>
    <t>Contact Email</t>
  </si>
  <si>
    <t>Allow/Charge Type</t>
  </si>
  <si>
    <t>Allow/Charge Service</t>
  </si>
  <si>
    <t>Allow/Charge Amt</t>
  </si>
  <si>
    <t>Allow/Charge %</t>
  </si>
  <si>
    <t>Allow/Charge Rate</t>
  </si>
  <si>
    <t>Allow/Charge Qty</t>
  </si>
  <si>
    <t>Allow/Charge Desc</t>
  </si>
  <si>
    <t>Ship To Name</t>
  </si>
  <si>
    <t>Ship To Address 1</t>
  </si>
  <si>
    <t>Ship To Address 2</t>
  </si>
  <si>
    <t>Ship To City</t>
  </si>
  <si>
    <t>Ship To State</t>
  </si>
  <si>
    <t>Ship to Zip</t>
  </si>
  <si>
    <t>Ship To Country</t>
  </si>
  <si>
    <t>Ship To Contact</t>
  </si>
  <si>
    <t>Bill To Name</t>
  </si>
  <si>
    <t>Bill To Address 1</t>
  </si>
  <si>
    <t>Bill To Address 2</t>
  </si>
  <si>
    <t>Bill To City</t>
  </si>
  <si>
    <t>Bill To State</t>
  </si>
  <si>
    <t>Bill To Zip</t>
  </si>
  <si>
    <t>Bill To Country</t>
  </si>
  <si>
    <t>Bill To Contact</t>
  </si>
  <si>
    <t>Buying Party Name</t>
  </si>
  <si>
    <t>Buying Party Location</t>
  </si>
  <si>
    <t>Buying Party Address 1</t>
  </si>
  <si>
    <t>Buying Party Address 2</t>
  </si>
  <si>
    <t>Buying Party City</t>
  </si>
  <si>
    <t>Buying Party State</t>
  </si>
  <si>
    <t>Buying Party Zip</t>
  </si>
  <si>
    <t>Buying Party Country</t>
  </si>
  <si>
    <t>Buying Party Contact</t>
  </si>
  <si>
    <t>Ultimate Location</t>
  </si>
  <si>
    <t>Notes/Comments</t>
  </si>
  <si>
    <t>Ship To Additional Name</t>
  </si>
  <si>
    <t>Ship To Additional Name 2</t>
  </si>
  <si>
    <t>Bill To Additional Name</t>
  </si>
  <si>
    <t>Bill To Additional Name 2</t>
  </si>
  <si>
    <t>Buyer Additional Name</t>
  </si>
  <si>
    <t>Buyer Additional Name 2</t>
  </si>
  <si>
    <t>GTIN</t>
  </si>
  <si>
    <t>PO Total Amount</t>
  </si>
  <si>
    <t xml:space="preserve">PO Total Weight </t>
  </si>
  <si>
    <t xml:space="preserve">PO Total UOM </t>
  </si>
  <si>
    <t>Shipping account number</t>
  </si>
  <si>
    <t>Mark for Name</t>
  </si>
  <si>
    <t>Mark for Address 1</t>
  </si>
  <si>
    <t>Mark for Address 2</t>
  </si>
  <si>
    <t>Mark for City</t>
  </si>
  <si>
    <t>Mark for State</t>
  </si>
  <si>
    <t>Mark for Postal</t>
  </si>
  <si>
    <t>Mark for Country</t>
  </si>
  <si>
    <t>Shipping Container Code</t>
  </si>
  <si>
    <t>National Drug Code</t>
  </si>
  <si>
    <t>Expiration Date</t>
  </si>
  <si>
    <t>Dist</t>
  </si>
  <si>
    <t>Scheduled Quantity</t>
  </si>
  <si>
    <t>Scheduled Qty UOM</t>
  </si>
  <si>
    <t>Required By Date</t>
  </si>
  <si>
    <t>Must Arrive By</t>
  </si>
  <si>
    <t>Entire Shipment</t>
  </si>
  <si>
    <t>Agreement Number</t>
  </si>
  <si>
    <t>Additional Vendor Part #</t>
  </si>
  <si>
    <t>Buyer Part Number</t>
  </si>
  <si>
    <t>Carrier Details Special Handling</t>
  </si>
  <si>
    <t>Restrictions/Conditions</t>
  </si>
  <si>
    <t>08/07/2023</t>
  </si>
  <si>
    <t>Toys-Toys-Arts/Crafts</t>
  </si>
  <si>
    <t>08/10/2023</t>
  </si>
  <si>
    <t>08/17/2023</t>
  </si>
  <si>
    <t>H</t>
  </si>
  <si>
    <t>Original</t>
  </si>
  <si>
    <t>Stand-alone Order</t>
  </si>
  <si>
    <t xml:space="preserve"> </t>
  </si>
  <si>
    <t xml:space="preserve">  </t>
  </si>
  <si>
    <t>chris@creativekidsgroup.com.hk</t>
  </si>
  <si>
    <t>Buc-ees 17 Luling TX</t>
  </si>
  <si>
    <t>10070 West IH 10</t>
  </si>
  <si>
    <t>Luling</t>
  </si>
  <si>
    <t>TX</t>
  </si>
  <si>
    <t>US</t>
  </si>
  <si>
    <t>Buc-ees Ltd.</t>
  </si>
  <si>
    <t>Each</t>
  </si>
  <si>
    <t>CK WATER ART FARM</t>
  </si>
  <si>
    <t>D</t>
  </si>
  <si>
    <t>CK WATER ART PRINCESSES</t>
  </si>
  <si>
    <t>CK WATER ART SEA CREATURES</t>
  </si>
  <si>
    <t>CK WATER ART SPACE</t>
  </si>
  <si>
    <t>Buc-ees 22 New Braunfels TX</t>
  </si>
  <si>
    <t>2760 IH 35 North</t>
  </si>
  <si>
    <t>New Braunfels</t>
  </si>
  <si>
    <t>CK WATER ART DRAGON</t>
  </si>
  <si>
    <t>Buc-ees 26 Madisonville TX</t>
  </si>
  <si>
    <t>205 IH-45 South</t>
  </si>
  <si>
    <t>Madisonville</t>
  </si>
  <si>
    <t>Buc-ees 30 Wharton TX</t>
  </si>
  <si>
    <t>10484 US 59 Road</t>
  </si>
  <si>
    <t>Wharton</t>
  </si>
  <si>
    <t>Buc-ees 34 Baytown TX</t>
  </si>
  <si>
    <t>4080 East Freeway</t>
  </si>
  <si>
    <t>Baytown</t>
  </si>
  <si>
    <t>Buc-ees 35 Temple TX</t>
  </si>
  <si>
    <t>4155 N General Bruce Dr</t>
  </si>
  <si>
    <t>Temple</t>
  </si>
  <si>
    <t>Buc-ees 36 Terrell TX</t>
  </si>
  <si>
    <t>506 W Interstate 20</t>
  </si>
  <si>
    <t>Terrell</t>
  </si>
  <si>
    <t>Buc-ees 37 Fort Worth TX</t>
  </si>
  <si>
    <t>15901 N Freeway</t>
  </si>
  <si>
    <t>Fort Worth</t>
  </si>
  <si>
    <t>Buc-ees 38 Royse City TX</t>
  </si>
  <si>
    <t>5005 E I-30</t>
  </si>
  <si>
    <t>Royse City</t>
  </si>
  <si>
    <t>Buc-ees 39 Denton TX</t>
  </si>
  <si>
    <t>2800 S I-35E</t>
  </si>
  <si>
    <t>Denton</t>
  </si>
  <si>
    <t>CK WATER ART CONSTRUCTION</t>
  </si>
  <si>
    <t>Buc-ees 40 Katy TX</t>
  </si>
  <si>
    <t>27700 Katy Fwy</t>
  </si>
  <si>
    <t>Katy</t>
  </si>
  <si>
    <t>Buc-ees 42 Loxley AL</t>
  </si>
  <si>
    <t>20403 County Road 68</t>
  </si>
  <si>
    <t>Robertsdale</t>
  </si>
  <si>
    <t>AL</t>
  </si>
  <si>
    <t>Buc-ees Alabama LLC</t>
  </si>
  <si>
    <t>Buc-ees 43 Leeds AL</t>
  </si>
  <si>
    <t>6900 Buc-ees Blvd</t>
  </si>
  <si>
    <t>Leeds</t>
  </si>
  <si>
    <t>35094-4835</t>
  </si>
  <si>
    <t>Buc-ees Alabama II LLC</t>
  </si>
  <si>
    <t>Buc-ees 44 Melissa TX</t>
  </si>
  <si>
    <t>1550 Central Expressway</t>
  </si>
  <si>
    <t>Melissa</t>
  </si>
  <si>
    <t>Buc-ees 45 Sevierville TN</t>
  </si>
  <si>
    <t>170 Buc-ees Blvd</t>
  </si>
  <si>
    <t>Kodak</t>
  </si>
  <si>
    <t>TN</t>
  </si>
  <si>
    <t>Buc-ees Tennessee II LLC</t>
  </si>
  <si>
    <t>Buc-ees 46 St Augustine FL</t>
  </si>
  <si>
    <t>200 World Commerce Parkway</t>
  </si>
  <si>
    <t>Saint Augustine</t>
  </si>
  <si>
    <t>FL</t>
  </si>
  <si>
    <t>Buc-ees Florida LLC</t>
  </si>
  <si>
    <t>Buc-ees 47 Daytona FL</t>
  </si>
  <si>
    <t>2330 Gateway North Drive</t>
  </si>
  <si>
    <t>Daytona Beach</t>
  </si>
  <si>
    <t>Buc-ees 48 Ennis TX</t>
  </si>
  <si>
    <t>1402 South IH-45</t>
  </si>
  <si>
    <t>Ennis</t>
  </si>
  <si>
    <t>Buc-ees Ennis LLC</t>
  </si>
  <si>
    <t>Buc-ees 50 Crossville TN</t>
  </si>
  <si>
    <t>2045 Genesis Road</t>
  </si>
  <si>
    <t>Crossville</t>
  </si>
  <si>
    <t>Buc-ees Tennessee LLC</t>
  </si>
  <si>
    <t>Buc-ees 51 Warner Robins GA</t>
  </si>
  <si>
    <t>7001 Russell Parkway</t>
  </si>
  <si>
    <t>Fort Valley</t>
  </si>
  <si>
    <t>GA</t>
  </si>
  <si>
    <t>Buc-ees Georgia LLC</t>
  </si>
  <si>
    <t>Buc-ees 52 Calhoun GA</t>
  </si>
  <si>
    <t>601 Union Grove Rd SE</t>
  </si>
  <si>
    <t>Adairsville</t>
  </si>
  <si>
    <t>Buc-ees 53 Florence SC</t>
  </si>
  <si>
    <t>3390 North Williston Road</t>
  </si>
  <si>
    <t>Florence</t>
  </si>
  <si>
    <t>SC</t>
  </si>
  <si>
    <t>Buc-ees South Carolina LLC</t>
  </si>
  <si>
    <t>Buc-ees 55 Richmond KY</t>
  </si>
  <si>
    <t>1013 Buc-ees Boulevard</t>
  </si>
  <si>
    <t>Richmond</t>
  </si>
  <si>
    <t>KY</t>
  </si>
  <si>
    <t>Buc-ees Kentucky LLC</t>
  </si>
  <si>
    <t>Buc-ees 57 Athens AL</t>
  </si>
  <si>
    <t>2328 Lindsay Lane South</t>
  </si>
  <si>
    <t>Athens</t>
  </si>
  <si>
    <t>35613-8034</t>
  </si>
  <si>
    <t>Buc-ees 58 Auburn AL</t>
  </si>
  <si>
    <t>2500 Buc-ees Blvd</t>
  </si>
  <si>
    <t>Auburn</t>
  </si>
  <si>
    <t>Buc-ees Auburn LLC</t>
  </si>
  <si>
    <t>RecordType*</t>
  </si>
  <si>
    <t>CustomerName*</t>
  </si>
  <si>
    <t>InvoiceNumber*</t>
  </si>
  <si>
    <t>Reference/Comment/Note</t>
  </si>
  <si>
    <t>Product*</t>
  </si>
  <si>
    <t>Quantity*</t>
  </si>
  <si>
    <t>Price/Amount*</t>
  </si>
  <si>
    <t>Discount</t>
  </si>
  <si>
    <t>Tax</t>
  </si>
  <si>
    <t>Total*</t>
  </si>
  <si>
    <t>Account</t>
  </si>
  <si>
    <t>TaxRule*</t>
  </si>
  <si>
    <t>DropShip</t>
  </si>
  <si>
    <t>CurrencyConversionRate</t>
  </si>
  <si>
    <t>DatePaid*</t>
  </si>
  <si>
    <t>CustomerContact</t>
  </si>
  <si>
    <t>CustomerPhone</t>
  </si>
  <si>
    <t>CustomerEmail</t>
  </si>
  <si>
    <t>SalesRepresentative*</t>
  </si>
  <si>
    <t>ShipmentRequiredByDate</t>
  </si>
  <si>
    <t>YourBaseCurrency*</t>
  </si>
  <si>
    <t>CustomerCurrency*</t>
  </si>
  <si>
    <t>Terms</t>
  </si>
  <si>
    <t>PriceTier</t>
  </si>
  <si>
    <t>StockLocation</t>
  </si>
  <si>
    <t>MemoOnInvoice</t>
  </si>
  <si>
    <t>InvoiceDate*/ExpireDate</t>
  </si>
  <si>
    <t>InvoiceDueDate</t>
  </si>
  <si>
    <t>TaxInclusive*</t>
  </si>
  <si>
    <t>ShippingAddressLine1*</t>
  </si>
  <si>
    <t>ShippingAddressLine2</t>
  </si>
  <si>
    <t>ShipToOther*</t>
  </si>
  <si>
    <t>ShippingCity*</t>
  </si>
  <si>
    <t>ShippingProvince*</t>
  </si>
  <si>
    <t>ShippingPostcode*</t>
  </si>
  <si>
    <t>ShippingCountry*</t>
  </si>
  <si>
    <t>ShipToCompany*</t>
  </si>
  <si>
    <t>BillingAddressLine1*</t>
  </si>
  <si>
    <t>BillingAddressLine2</t>
  </si>
  <si>
    <t>BillingCity*</t>
  </si>
  <si>
    <t>BillingProvince*</t>
  </si>
  <si>
    <t>BillingPostcode*</t>
  </si>
  <si>
    <t>BillingCountry*</t>
  </si>
  <si>
    <t>CreditNoteNumber</t>
  </si>
  <si>
    <t>CreditNoteDate</t>
  </si>
  <si>
    <t>CustomField1</t>
  </si>
  <si>
    <t>CustomField2</t>
  </si>
  <si>
    <t>CustomField3</t>
  </si>
  <si>
    <t>CustomField4</t>
  </si>
  <si>
    <t>CustomField5</t>
  </si>
  <si>
    <t>CustomField6</t>
  </si>
  <si>
    <t>CustomField7</t>
  </si>
  <si>
    <t>CustomField8</t>
  </si>
  <si>
    <t>CustomField9</t>
  </si>
  <si>
    <t>CustomField10</t>
  </si>
  <si>
    <t>CarrierCode</t>
  </si>
  <si>
    <t>CarrierServiceCode</t>
  </si>
  <si>
    <t>ShipToContact</t>
  </si>
  <si>
    <t>ShippingNotes</t>
  </si>
  <si>
    <t>invoice</t>
  </si>
  <si>
    <t>BUC-EE'S</t>
  </si>
  <si>
    <t>Tax Exempt</t>
  </si>
  <si>
    <t>USD</t>
  </si>
  <si>
    <t>Tier 1 - Retail Pricing</t>
  </si>
  <si>
    <t>Houston Warehouse</t>
  </si>
  <si>
    <t>NO</t>
  </si>
  <si>
    <t>invoicelines</t>
  </si>
  <si>
    <t>Jodie Pederson</t>
  </si>
  <si>
    <t>30 Days</t>
  </si>
  <si>
    <t>08/10/2023-08/17/2023</t>
  </si>
  <si>
    <t>-</t>
  </si>
  <si>
    <t>62298-Casepack 24, Inner 6</t>
  </si>
  <si>
    <t>62295-Casepack 24, Inner 6</t>
  </si>
  <si>
    <t>62299-Casepack 48, Inner 6</t>
  </si>
  <si>
    <t>62294-Casepack 24, Inner 6</t>
  </si>
  <si>
    <t>62296-Casepack 48, Inner 6</t>
  </si>
  <si>
    <t>62298-Casepack 48, Inner 6</t>
  </si>
  <si>
    <t>62295-Casepack 72, Inner 6</t>
  </si>
  <si>
    <t>62299-Casepack 24, Inner 6</t>
  </si>
  <si>
    <t>62294-Casepack 48, Inner 6</t>
  </si>
  <si>
    <t>62295-Casepack 48, Inner 6</t>
  </si>
  <si>
    <t>62299-Casepack 72, Inner 6</t>
  </si>
  <si>
    <t>62296-Casepack 24, Inner 6</t>
  </si>
  <si>
    <t>62298-Casepack 72, Inner 6</t>
  </si>
  <si>
    <t>62295-Casepack 96, Inner 6</t>
  </si>
  <si>
    <t>62297-Casepack 24, Inner 6</t>
  </si>
  <si>
    <t>62295-Casepack 240, Inner 6</t>
  </si>
  <si>
    <t>62299-Casepack 120, Inner 6</t>
  </si>
  <si>
    <t>62295-Casepack 120, Inner 6</t>
  </si>
  <si>
    <t>62295-Casepack 168, Inner 6</t>
  </si>
  <si>
    <t>62296-Casepack 72, Inner 6</t>
  </si>
  <si>
    <t>62297-Casepack 72, Inner 6</t>
  </si>
  <si>
    <t>62298-Casepack 120, Inner 6</t>
  </si>
  <si>
    <t>62299-Casepack 144, Inner 6</t>
  </si>
  <si>
    <t>62297-Casepack 48, Inner 6</t>
  </si>
  <si>
    <t>62296-Casepack 96, Inner 6</t>
  </si>
  <si>
    <t>62294-Casepack 72, Inner 6</t>
  </si>
  <si>
    <t>ProductCode</t>
  </si>
  <si>
    <t>Name</t>
  </si>
  <si>
    <t>Category</t>
  </si>
  <si>
    <t>Brand</t>
  </si>
  <si>
    <t>Type</t>
  </si>
  <si>
    <t>FixedAssetType</t>
  </si>
  <si>
    <t>CostingMethod</t>
  </si>
  <si>
    <t>Length</t>
  </si>
  <si>
    <t>Width</t>
  </si>
  <si>
    <t>Height</t>
  </si>
  <si>
    <t>Weight</t>
  </si>
  <si>
    <t>CartonLength</t>
  </si>
  <si>
    <t>CartonWidth</t>
  </si>
  <si>
    <t>CartonHeight</t>
  </si>
  <si>
    <t>CartonInnerQuantity</t>
  </si>
  <si>
    <t>CartonQuantity</t>
  </si>
  <si>
    <t>CartonVolume</t>
  </si>
  <si>
    <t>WeightUnits</t>
  </si>
  <si>
    <t>DimensionUnits</t>
  </si>
  <si>
    <t>Barcode</t>
  </si>
  <si>
    <t>MinimumBeforeReorder</t>
  </si>
  <si>
    <t>ReorderQuantity</t>
  </si>
  <si>
    <t>DefaultLocation</t>
  </si>
  <si>
    <t>LastSuppliedBy</t>
  </si>
  <si>
    <t>SupplierProductCode</t>
  </si>
  <si>
    <t>SupplierProductName</t>
  </si>
  <si>
    <t>SupplierFixedPrice</t>
  </si>
  <si>
    <t>PriceTier1</t>
  </si>
  <si>
    <t>PriceTier2</t>
  </si>
  <si>
    <t>PriceTier3</t>
  </si>
  <si>
    <t>PriceTier4</t>
  </si>
  <si>
    <t>PriceTier5</t>
  </si>
  <si>
    <t>PriceTier6</t>
  </si>
  <si>
    <t>PriceTier7</t>
  </si>
  <si>
    <t>PriceTier8</t>
  </si>
  <si>
    <t>PriceTier9</t>
  </si>
  <si>
    <t>PriceTier10</t>
  </si>
  <si>
    <t>AssemblyBOM</t>
  </si>
  <si>
    <t>AutoAssemble</t>
  </si>
  <si>
    <t>AutoDisassemble</t>
  </si>
  <si>
    <t>DropShipSupplier</t>
  </si>
  <si>
    <t>AverageCost</t>
  </si>
  <si>
    <t>DefaultUnitOfMeasure</t>
  </si>
  <si>
    <t>InventoryAccount</t>
  </si>
  <si>
    <t>RevenueAccount</t>
  </si>
  <si>
    <t>ExpenseAccount</t>
  </si>
  <si>
    <t>COGSAccount</t>
  </si>
  <si>
    <t>ProductAttributeSet</t>
  </si>
  <si>
    <t>AdditionalAttribute1</t>
  </si>
  <si>
    <t>AdditionalAttribute2</t>
  </si>
  <si>
    <t>AdditionalAttribute3</t>
  </si>
  <si>
    <t>AdditionalAttribute4</t>
  </si>
  <si>
    <t>AdditionalAttribute5</t>
  </si>
  <si>
    <t>AdditionalAttribute6</t>
  </si>
  <si>
    <t>AdditionalAttribute7</t>
  </si>
  <si>
    <t>AdditionalAttribute8</t>
  </si>
  <si>
    <t>AdditionalAttribute9</t>
  </si>
  <si>
    <t>AdditionalAttribute10</t>
  </si>
  <si>
    <t>DiscountName</t>
  </si>
  <si>
    <t>ProductFamilySKU</t>
  </si>
  <si>
    <t>ProductFamilyName</t>
  </si>
  <si>
    <t>ProductFamilyOption1Name</t>
  </si>
  <si>
    <t>ProductFamilyOption1Value</t>
  </si>
  <si>
    <t>ProductFamilyOption2Name</t>
  </si>
  <si>
    <t>ProductFamilyOption2Value</t>
  </si>
  <si>
    <t>ProductFamilyOption3Name</t>
  </si>
  <si>
    <t>ProductFamilyOption3Value</t>
  </si>
  <si>
    <t>CommaDelimitedTags</t>
  </si>
  <si>
    <t>StockLocator</t>
  </si>
  <si>
    <t>PurchaseTaxRule</t>
  </si>
  <si>
    <t>SaleTaxRule</t>
  </si>
  <si>
    <t>Status</t>
  </si>
  <si>
    <t>Description</t>
  </si>
  <si>
    <t>ShortDescription</t>
  </si>
  <si>
    <t>Sellable</t>
  </si>
  <si>
    <t>PickZones</t>
  </si>
  <si>
    <t>AlwaysShowQuantity</t>
  </si>
  <si>
    <t>WarrantySetupName</t>
  </si>
  <si>
    <t>InternalNote</t>
  </si>
  <si>
    <t>ProductionBOM</t>
  </si>
  <si>
    <t>MakeToOrderBom</t>
  </si>
  <si>
    <t>QuantityToProduce</t>
  </si>
  <si>
    <t>IsAccountingDimensionEnabled</t>
  </si>
  <si>
    <t>DimensionAttribute1</t>
  </si>
  <si>
    <t>DimensionAttribute2</t>
  </si>
  <si>
    <t>DimensionAttribute3</t>
  </si>
  <si>
    <t>DimensionAttribute4</t>
  </si>
  <si>
    <t>DimensionAttribute5</t>
  </si>
  <si>
    <t>DimensionAttribute6</t>
  </si>
  <si>
    <t>DimensionAttribute7</t>
  </si>
  <si>
    <t>DimensionAttribute8</t>
  </si>
  <si>
    <t>DimensionAttribute9</t>
  </si>
  <si>
    <t>DimensionAttribute10</t>
  </si>
  <si>
    <t>HSCode</t>
  </si>
  <si>
    <t>CountryOfOrigin</t>
  </si>
  <si>
    <t>Toys</t>
  </si>
  <si>
    <t>Creative Kids</t>
  </si>
  <si>
    <t>Stock</t>
  </si>
  <si>
    <t>FIFO</t>
  </si>
  <si>
    <t>Yes</t>
  </si>
  <si>
    <t>No Drop Ship</t>
  </si>
  <si>
    <t>Casepack 24, Inner 6</t>
  </si>
  <si>
    <t>Casepack 48, Inner 6</t>
  </si>
  <si>
    <t>Unit Total Qty Per Casepack</t>
  </si>
  <si>
    <t>Unit</t>
  </si>
  <si>
    <t>Item</t>
  </si>
  <si>
    <t>Casepack 2</t>
  </si>
  <si>
    <t>Casepack 3</t>
  </si>
  <si>
    <t>Casepack 4</t>
  </si>
  <si>
    <t>Casepack 6</t>
  </si>
  <si>
    <t>Casepack 8</t>
  </si>
  <si>
    <t>Casepack 9</t>
  </si>
  <si>
    <t>Casepack 10</t>
  </si>
  <si>
    <t>Casepack 12</t>
  </si>
  <si>
    <t>Casepack 20</t>
  </si>
  <si>
    <t>Casepack 24</t>
  </si>
  <si>
    <t>Casepack 32</t>
  </si>
  <si>
    <t>Casepack 36</t>
  </si>
  <si>
    <t>Casepack 48</t>
  </si>
  <si>
    <t>Case Pack 6, Inner 2</t>
  </si>
  <si>
    <t>Casepack 12, Inner 6</t>
  </si>
  <si>
    <t>Casepack 24, Inner 12</t>
  </si>
  <si>
    <t>Casepack 36, Inner 6</t>
  </si>
  <si>
    <t>Casepack 36, Inner 9</t>
  </si>
  <si>
    <t>Casepack 48, Inner 12</t>
  </si>
  <si>
    <t>Casepack 96, Inner 12</t>
  </si>
  <si>
    <t>Casepack 6 PDQ</t>
  </si>
  <si>
    <t>Casepack 8 PDQ</t>
  </si>
  <si>
    <t>Casepack 36 PDQ</t>
  </si>
  <si>
    <t>Casepack 10 PDQ</t>
  </si>
  <si>
    <t>Casepack 12 PDQ</t>
  </si>
  <si>
    <t>Casepack 18 PDQ</t>
  </si>
  <si>
    <t xml:space="preserve">Case Pack 12, Inner 4 PDQ </t>
  </si>
  <si>
    <t>Case Pack 12, Inner 6 PDQ</t>
  </si>
  <si>
    <t>Case Pack 24, Inner 6 PDQ</t>
  </si>
  <si>
    <t>Case Pack 24, Inner 8 PDQ</t>
  </si>
  <si>
    <t>Case Pack 24, Inner 12 PDQ</t>
  </si>
  <si>
    <t xml:space="preserve">Case Pack 36, Inner 6 PDQ </t>
  </si>
  <si>
    <t xml:space="preserve">Case Pack 32, Inner 8 PDQ </t>
  </si>
  <si>
    <t>Creative Kids Water Art - Construction</t>
  </si>
  <si>
    <t>lb</t>
  </si>
  <si>
    <t>FOB</t>
  </si>
  <si>
    <t>No</t>
  </si>
  <si>
    <t>FaireImport3, Missing Info, Wholesale</t>
  </si>
  <si>
    <t>ACTIVE</t>
  </si>
  <si>
    <t>Creative Kids Water Art - Construction-Casepack 24, Inner 6</t>
  </si>
  <si>
    <t>DAVID Suzhou Creative Kids Co., Ltd</t>
  </si>
  <si>
    <t>Creative Kids Water Art - Dragon</t>
  </si>
  <si>
    <t>Amazon FBA</t>
  </si>
  <si>
    <t>Creative Kids Water Art - Dragon-Casepack 24, Inner 6</t>
  </si>
  <si>
    <t>Creative Kids Water Art - Farm</t>
  </si>
  <si>
    <t>Creative Kids Water Art - Farm-Casepack 24, Inner 6</t>
  </si>
  <si>
    <t>Creative Kids Water Art - Princesses</t>
  </si>
  <si>
    <t>Creative Kids Water Art - Princesses-Casepack 24, Inner 6</t>
  </si>
  <si>
    <t>Creative Kids Water Art - Space</t>
  </si>
  <si>
    <t>Creative Kids Water Art - Space-Casepack 24, Inner 6</t>
  </si>
  <si>
    <t>UOM</t>
  </si>
  <si>
    <t>62295-Casepack 36, Inner 6</t>
  </si>
  <si>
    <t>62299-Casepack 48, Inner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</si>
</sst>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  <xf numFmtId="0" fontId="0" fillId="0" borderId="0" xfId="0" applyAlignment="1"/>
    <xf numFmtId="0" fontId="19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0" fillId="33" borderId="0" xfId="0" applyFill="1" applyAlignment="1"/>
    <xf numFmtId="0" fontId="0" fillId="33" borderId="0" xfId="0" applyFill="1" applyAlignment="1">
      <alignment horizontal="left"/>
    </xf>
    <xf numFmtId="0" fontId="0" fillId="33" borderId="0" xfId="0" applyFill="1">
      <alignment vertical="center"/>
    </xf>
    <xf numFmtId="0" fontId="19" fillId="33" borderId="0" xfId="0" applyFont="1" applyFill="1" applyAlignment="1">
      <alignment horizontal="left" vertical="center"/>
    </xf>
    <xf numFmtId="0" fontId="19" fillId="33" borderId="0" xfId="0" applyFont="1" applyFill="1" applyAlignment="1">
      <alignment horizontal="right" vertical="center"/>
    </xf>
    <xf numFmtId="0" fontId="0" fillId="0" borderId="0" xfId="0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117"/>
  <sheetViews>
    <sheetView tabSelected="1" workbookViewId="0"/>
  </sheetViews>
  <sheetFormatPr baseColWidth="10" defaultColWidth="9" defaultRowHeight="14" x14ac:dyDescent="0.2"/>
  <cols>
    <col min="1" max="1" width="11.6640625" style="1" bestFit="1" customWidth="1"/>
    <col min="2" max="3" width="9" style="1"/>
    <col min="4" max="4" width="20.6640625" style="1" customWidth="1"/>
    <col min="5" max="5" width="15.6640625" style="1" customWidth="1"/>
    <col min="6" max="7" width="9" style="1"/>
    <col min="8" max="8" width="10.5" style="1" bestFit="1" customWidth="1"/>
    <col min="9" max="9" width="11.6640625" style="1" bestFit="1" customWidth="1"/>
    <col min="10" max="11" width="9" style="1"/>
    <col min="12" max="14" width="9.1640625" style="1" bestFit="1" customWidth="1"/>
    <col min="15" max="15" width="9" style="1"/>
    <col min="16" max="17" width="9.1640625" style="1" bestFit="1" customWidth="1"/>
    <col min="18" max="18" width="11" style="1" bestFit="1" customWidth="1"/>
    <col min="19" max="19" width="9.1640625" style="1" bestFit="1" customWidth="1"/>
    <col min="20" max="36" width="9" style="1"/>
    <col min="37" max="37" width="9.1640625" style="1" bestFit="1" customWidth="1"/>
    <col min="38" max="67" width="9" style="1"/>
    <col min="68" max="68" width="9.1640625" style="1" bestFit="1" customWidth="1"/>
    <col min="69" max="96" width="9" style="1"/>
    <col min="97" max="97" width="9.1640625" style="1" bestFit="1" customWidth="1"/>
    <col min="98" max="16384" width="9" style="1"/>
  </cols>
  <sheetData>
    <row r="1" spans="1:1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</row>
    <row r="2" spans="1:121" x14ac:dyDescent="0.2">
      <c r="A2" s="10">
        <v>1723080057</v>
      </c>
      <c r="C2" s="10" t="s">
        <v>121</v>
      </c>
      <c r="D2" s="1" t="s">
        <v>122</v>
      </c>
      <c r="E2" s="10">
        <v>1723080057</v>
      </c>
      <c r="H2" s="10" t="s">
        <v>123</v>
      </c>
      <c r="I2" s="10" t="s">
        <v>124</v>
      </c>
      <c r="L2" s="1">
        <v>17</v>
      </c>
      <c r="AD2" s="1" t="s">
        <v>125</v>
      </c>
      <c r="AE2" s="1" t="s">
        <v>126</v>
      </c>
      <c r="AF2" s="1" t="s">
        <v>127</v>
      </c>
      <c r="AK2" s="1">
        <v>3833</v>
      </c>
      <c r="AP2" s="1" t="s">
        <v>128</v>
      </c>
      <c r="AR2" s="1" t="s">
        <v>128</v>
      </c>
      <c r="AS2" s="1" t="s">
        <v>129</v>
      </c>
      <c r="BC2" s="1" t="s">
        <v>130</v>
      </c>
      <c r="BK2" s="10" t="s">
        <v>131</v>
      </c>
      <c r="BL2" s="10" t="s">
        <v>132</v>
      </c>
      <c r="BN2" s="10" t="s">
        <v>133</v>
      </c>
      <c r="BO2" s="10" t="s">
        <v>134</v>
      </c>
      <c r="BP2" s="10">
        <v>78648</v>
      </c>
      <c r="BQ2" s="10" t="s">
        <v>135</v>
      </c>
      <c r="CA2" s="1" t="s">
        <v>136</v>
      </c>
      <c r="CS2" s="1">
        <v>234</v>
      </c>
    </row>
    <row r="3" spans="1:121" x14ac:dyDescent="0.2">
      <c r="A3" s="10">
        <v>1723080057</v>
      </c>
      <c r="D3" s="1" t="s">
        <v>122</v>
      </c>
      <c r="M3" s="1">
        <v>1</v>
      </c>
      <c r="N3" s="10">
        <v>24</v>
      </c>
      <c r="O3" s="1" t="s">
        <v>137</v>
      </c>
      <c r="P3" s="10">
        <v>1.95</v>
      </c>
      <c r="Q3" s="1">
        <v>156423</v>
      </c>
      <c r="R3" s="1">
        <v>653899622985</v>
      </c>
      <c r="S3" s="10">
        <v>62298</v>
      </c>
      <c r="U3" s="1" t="s">
        <v>138</v>
      </c>
      <c r="AD3" s="1" t="s">
        <v>139</v>
      </c>
    </row>
    <row r="4" spans="1:121" x14ac:dyDescent="0.2">
      <c r="A4" s="10">
        <v>1723080057</v>
      </c>
      <c r="D4" s="1" t="s">
        <v>122</v>
      </c>
      <c r="M4" s="1">
        <v>2</v>
      </c>
      <c r="N4" s="10">
        <v>24</v>
      </c>
      <c r="O4" s="1" t="s">
        <v>137</v>
      </c>
      <c r="P4" s="10">
        <v>1.95</v>
      </c>
      <c r="Q4" s="1">
        <v>156420</v>
      </c>
      <c r="R4" s="1">
        <v>653899622954</v>
      </c>
      <c r="S4" s="10">
        <v>62295</v>
      </c>
      <c r="U4" s="1" t="s">
        <v>140</v>
      </c>
      <c r="AD4" s="1" t="s">
        <v>139</v>
      </c>
    </row>
    <row r="5" spans="1:121" x14ac:dyDescent="0.2">
      <c r="A5" s="10">
        <v>1723080057</v>
      </c>
      <c r="D5" s="1" t="s">
        <v>122</v>
      </c>
      <c r="M5" s="1">
        <v>3</v>
      </c>
      <c r="N5" s="10">
        <v>48</v>
      </c>
      <c r="O5" s="1" t="s">
        <v>137</v>
      </c>
      <c r="P5" s="10">
        <v>1.95</v>
      </c>
      <c r="Q5" s="1">
        <v>156424</v>
      </c>
      <c r="R5" s="1">
        <v>653899622992</v>
      </c>
      <c r="S5" s="10">
        <v>62299</v>
      </c>
      <c r="U5" s="1" t="s">
        <v>141</v>
      </c>
      <c r="AD5" s="1" t="s">
        <v>139</v>
      </c>
    </row>
    <row r="6" spans="1:121" x14ac:dyDescent="0.2">
      <c r="A6" s="10">
        <v>1723080057</v>
      </c>
      <c r="D6" s="1" t="s">
        <v>122</v>
      </c>
      <c r="M6" s="1">
        <v>4</v>
      </c>
      <c r="N6" s="10">
        <v>24</v>
      </c>
      <c r="O6" s="1" t="s">
        <v>137</v>
      </c>
      <c r="P6" s="10">
        <v>1.95</v>
      </c>
      <c r="Q6" s="1">
        <v>156419</v>
      </c>
      <c r="R6" s="1">
        <v>653899622947</v>
      </c>
      <c r="S6" s="10">
        <v>62294</v>
      </c>
      <c r="U6" s="1" t="s">
        <v>142</v>
      </c>
      <c r="AD6" s="1" t="s">
        <v>139</v>
      </c>
    </row>
    <row r="7" spans="1:121" x14ac:dyDescent="0.2">
      <c r="A7" s="1">
        <v>2223080094</v>
      </c>
      <c r="C7" s="1" t="s">
        <v>121</v>
      </c>
      <c r="D7" s="1" t="s">
        <v>122</v>
      </c>
      <c r="E7" s="1">
        <v>2223080094</v>
      </c>
      <c r="H7" s="1" t="s">
        <v>123</v>
      </c>
      <c r="I7" s="1" t="s">
        <v>124</v>
      </c>
      <c r="L7" s="1">
        <v>22</v>
      </c>
      <c r="AD7" s="1" t="s">
        <v>125</v>
      </c>
      <c r="AE7" s="1" t="s">
        <v>126</v>
      </c>
      <c r="AF7" s="1" t="s">
        <v>127</v>
      </c>
      <c r="AK7" s="1">
        <v>3833</v>
      </c>
      <c r="AP7" s="1" t="s">
        <v>128</v>
      </c>
      <c r="AR7" s="1" t="s">
        <v>128</v>
      </c>
      <c r="AS7" s="1" t="s">
        <v>129</v>
      </c>
      <c r="BC7" s="1" t="s">
        <v>130</v>
      </c>
      <c r="BK7" s="1" t="s">
        <v>143</v>
      </c>
      <c r="BL7" s="1" t="s">
        <v>144</v>
      </c>
      <c r="BN7" s="1" t="s">
        <v>145</v>
      </c>
      <c r="BO7" s="1" t="s">
        <v>134</v>
      </c>
      <c r="BP7" s="1">
        <v>78130</v>
      </c>
      <c r="BQ7" s="1" t="s">
        <v>135</v>
      </c>
      <c r="CA7" s="1" t="s">
        <v>136</v>
      </c>
      <c r="CS7" s="1">
        <v>468</v>
      </c>
    </row>
    <row r="8" spans="1:121" x14ac:dyDescent="0.2">
      <c r="A8" s="1">
        <v>2223080094</v>
      </c>
      <c r="D8" s="1" t="s">
        <v>122</v>
      </c>
      <c r="M8" s="1">
        <v>1</v>
      </c>
      <c r="N8" s="1">
        <v>48</v>
      </c>
      <c r="O8" s="1" t="s">
        <v>137</v>
      </c>
      <c r="P8" s="1">
        <v>1.95</v>
      </c>
      <c r="Q8" s="1">
        <v>156421</v>
      </c>
      <c r="R8" s="1">
        <v>653899622961</v>
      </c>
      <c r="S8" s="1">
        <v>62296</v>
      </c>
      <c r="U8" s="1" t="s">
        <v>146</v>
      </c>
      <c r="AD8" s="1" t="s">
        <v>139</v>
      </c>
    </row>
    <row r="9" spans="1:121" x14ac:dyDescent="0.2">
      <c r="A9" s="1">
        <v>2223080094</v>
      </c>
      <c r="D9" s="1" t="s">
        <v>122</v>
      </c>
      <c r="M9" s="1">
        <v>2</v>
      </c>
      <c r="N9" s="1">
        <v>48</v>
      </c>
      <c r="O9" s="1" t="s">
        <v>137</v>
      </c>
      <c r="P9" s="1">
        <v>1.95</v>
      </c>
      <c r="Q9" s="1">
        <v>156423</v>
      </c>
      <c r="R9" s="1">
        <v>653899622985</v>
      </c>
      <c r="S9" s="1">
        <v>62298</v>
      </c>
      <c r="U9" s="1" t="s">
        <v>138</v>
      </c>
      <c r="AD9" s="1" t="s">
        <v>139</v>
      </c>
    </row>
    <row r="10" spans="1:121" x14ac:dyDescent="0.2">
      <c r="A10" s="1">
        <v>2223080094</v>
      </c>
      <c r="D10" s="1" t="s">
        <v>122</v>
      </c>
      <c r="M10" s="1">
        <v>3</v>
      </c>
      <c r="N10" s="1">
        <v>72</v>
      </c>
      <c r="O10" s="1" t="s">
        <v>137</v>
      </c>
      <c r="P10" s="1">
        <v>1.95</v>
      </c>
      <c r="Q10" s="1">
        <v>156420</v>
      </c>
      <c r="R10" s="1">
        <v>653899622954</v>
      </c>
      <c r="S10" s="1">
        <v>62295</v>
      </c>
      <c r="U10" s="1" t="s">
        <v>140</v>
      </c>
      <c r="AD10" s="1" t="s">
        <v>139</v>
      </c>
    </row>
    <row r="11" spans="1:121" x14ac:dyDescent="0.2">
      <c r="A11" s="1">
        <v>2223080094</v>
      </c>
      <c r="D11" s="1" t="s">
        <v>122</v>
      </c>
      <c r="M11" s="1">
        <v>4</v>
      </c>
      <c r="N11" s="1">
        <v>48</v>
      </c>
      <c r="O11" s="1" t="s">
        <v>137</v>
      </c>
      <c r="P11" s="1">
        <v>1.95</v>
      </c>
      <c r="Q11" s="1">
        <v>156424</v>
      </c>
      <c r="R11" s="1">
        <v>653899622992</v>
      </c>
      <c r="S11" s="1">
        <v>62299</v>
      </c>
      <c r="U11" s="1" t="s">
        <v>141</v>
      </c>
      <c r="AD11" s="1" t="s">
        <v>139</v>
      </c>
    </row>
    <row r="12" spans="1:121" x14ac:dyDescent="0.2">
      <c r="A12" s="1">
        <v>2223080094</v>
      </c>
      <c r="D12" s="1" t="s">
        <v>122</v>
      </c>
      <c r="M12" s="1">
        <v>5</v>
      </c>
      <c r="N12" s="1">
        <v>24</v>
      </c>
      <c r="O12" s="1" t="s">
        <v>137</v>
      </c>
      <c r="P12" s="1">
        <v>1.95</v>
      </c>
      <c r="Q12" s="1">
        <v>156419</v>
      </c>
      <c r="R12" s="1">
        <v>653899622947</v>
      </c>
      <c r="S12" s="1">
        <v>62294</v>
      </c>
      <c r="U12" s="1" t="s">
        <v>142</v>
      </c>
      <c r="AD12" s="1" t="s">
        <v>139</v>
      </c>
    </row>
    <row r="13" spans="1:121" x14ac:dyDescent="0.2">
      <c r="A13" s="1">
        <v>2623080058</v>
      </c>
      <c r="C13" s="1" t="s">
        <v>121</v>
      </c>
      <c r="D13" s="1" t="s">
        <v>122</v>
      </c>
      <c r="E13" s="1">
        <v>2623080058</v>
      </c>
      <c r="H13" s="1" t="s">
        <v>123</v>
      </c>
      <c r="I13" s="1" t="s">
        <v>124</v>
      </c>
      <c r="L13" s="1">
        <v>26</v>
      </c>
      <c r="AD13" s="1" t="s">
        <v>125</v>
      </c>
      <c r="AE13" s="1" t="s">
        <v>126</v>
      </c>
      <c r="AF13" s="1" t="s">
        <v>127</v>
      </c>
      <c r="AK13" s="1">
        <v>3833</v>
      </c>
      <c r="AP13" s="1" t="s">
        <v>128</v>
      </c>
      <c r="AR13" s="1" t="s">
        <v>128</v>
      </c>
      <c r="AS13" s="1" t="s">
        <v>129</v>
      </c>
      <c r="BC13" s="1" t="s">
        <v>130</v>
      </c>
      <c r="BK13" s="1" t="s">
        <v>147</v>
      </c>
      <c r="BL13" s="1" t="s">
        <v>148</v>
      </c>
      <c r="BN13" s="1" t="s">
        <v>149</v>
      </c>
      <c r="BO13" s="1" t="s">
        <v>134</v>
      </c>
      <c r="BP13" s="1">
        <v>77864</v>
      </c>
      <c r="BQ13" s="1" t="s">
        <v>135</v>
      </c>
      <c r="CA13" s="1" t="s">
        <v>136</v>
      </c>
      <c r="CS13" s="1">
        <v>280.8</v>
      </c>
    </row>
    <row r="14" spans="1:121" x14ac:dyDescent="0.2">
      <c r="A14" s="1">
        <v>2623080058</v>
      </c>
      <c r="D14" s="1" t="s">
        <v>122</v>
      </c>
      <c r="M14" s="1">
        <v>1</v>
      </c>
      <c r="N14" s="1">
        <v>72</v>
      </c>
      <c r="O14" s="1" t="s">
        <v>137</v>
      </c>
      <c r="P14" s="1">
        <v>1.95</v>
      </c>
      <c r="Q14" s="1">
        <v>156420</v>
      </c>
      <c r="R14" s="1">
        <v>653899622954</v>
      </c>
      <c r="S14" s="1">
        <v>62295</v>
      </c>
      <c r="U14" s="1" t="s">
        <v>140</v>
      </c>
      <c r="AD14" s="1" t="s">
        <v>139</v>
      </c>
    </row>
    <row r="15" spans="1:121" x14ac:dyDescent="0.2">
      <c r="A15" s="1">
        <v>2623080058</v>
      </c>
      <c r="D15" s="1" t="s">
        <v>122</v>
      </c>
      <c r="M15" s="1">
        <v>2</v>
      </c>
      <c r="N15" s="1">
        <v>24</v>
      </c>
      <c r="O15" s="1" t="s">
        <v>137</v>
      </c>
      <c r="P15" s="1">
        <v>1.95</v>
      </c>
      <c r="Q15" s="1">
        <v>156424</v>
      </c>
      <c r="R15" s="1">
        <v>653899622992</v>
      </c>
      <c r="S15" s="1">
        <v>62299</v>
      </c>
      <c r="U15" s="1" t="s">
        <v>141</v>
      </c>
      <c r="AD15" s="1" t="s">
        <v>139</v>
      </c>
    </row>
    <row r="16" spans="1:121" x14ac:dyDescent="0.2">
      <c r="A16" s="1">
        <v>2623080058</v>
      </c>
      <c r="D16" s="1" t="s">
        <v>122</v>
      </c>
      <c r="M16" s="1">
        <v>3</v>
      </c>
      <c r="N16" s="1">
        <v>48</v>
      </c>
      <c r="O16" s="1" t="s">
        <v>137</v>
      </c>
      <c r="P16" s="1">
        <v>1.95</v>
      </c>
      <c r="Q16" s="1">
        <v>156419</v>
      </c>
      <c r="R16" s="1">
        <v>653899622947</v>
      </c>
      <c r="S16" s="1">
        <v>62294</v>
      </c>
      <c r="U16" s="1" t="s">
        <v>142</v>
      </c>
      <c r="AD16" s="1" t="s">
        <v>139</v>
      </c>
    </row>
    <row r="17" spans="1:97" x14ac:dyDescent="0.2">
      <c r="A17" s="1">
        <v>3023080047</v>
      </c>
      <c r="C17" s="1" t="s">
        <v>121</v>
      </c>
      <c r="D17" s="1" t="s">
        <v>122</v>
      </c>
      <c r="E17" s="1">
        <v>3023080047</v>
      </c>
      <c r="H17" s="1" t="s">
        <v>123</v>
      </c>
      <c r="I17" s="1" t="s">
        <v>124</v>
      </c>
      <c r="L17" s="1">
        <v>30</v>
      </c>
      <c r="AD17" s="1" t="s">
        <v>125</v>
      </c>
      <c r="AE17" s="1" t="s">
        <v>126</v>
      </c>
      <c r="AF17" s="1" t="s">
        <v>127</v>
      </c>
      <c r="AK17" s="1">
        <v>3833</v>
      </c>
      <c r="AP17" s="1" t="s">
        <v>128</v>
      </c>
      <c r="AR17" s="1" t="s">
        <v>128</v>
      </c>
      <c r="AS17" s="1" t="s">
        <v>129</v>
      </c>
      <c r="BC17" s="1" t="s">
        <v>130</v>
      </c>
      <c r="BK17" s="1" t="s">
        <v>150</v>
      </c>
      <c r="BL17" s="1" t="s">
        <v>151</v>
      </c>
      <c r="BN17" s="1" t="s">
        <v>152</v>
      </c>
      <c r="BO17" s="1" t="s">
        <v>134</v>
      </c>
      <c r="BP17" s="1">
        <v>77488</v>
      </c>
      <c r="BQ17" s="1" t="s">
        <v>135</v>
      </c>
      <c r="CA17" s="1" t="s">
        <v>136</v>
      </c>
      <c r="CS17" s="1">
        <v>514.79999999999995</v>
      </c>
    </row>
    <row r="18" spans="1:97" x14ac:dyDescent="0.2">
      <c r="A18" s="1">
        <v>3023080047</v>
      </c>
      <c r="D18" s="1" t="s">
        <v>122</v>
      </c>
      <c r="M18" s="1">
        <v>1</v>
      </c>
      <c r="N18" s="1">
        <v>48</v>
      </c>
      <c r="O18" s="1" t="s">
        <v>137</v>
      </c>
      <c r="P18" s="1">
        <v>1.95</v>
      </c>
      <c r="Q18" s="1">
        <v>156421</v>
      </c>
      <c r="R18" s="1">
        <v>653899622961</v>
      </c>
      <c r="S18" s="1">
        <v>62296</v>
      </c>
      <c r="U18" s="1" t="s">
        <v>146</v>
      </c>
      <c r="AD18" s="1" t="s">
        <v>139</v>
      </c>
    </row>
    <row r="19" spans="1:97" x14ac:dyDescent="0.2">
      <c r="A19" s="1">
        <v>3023080047</v>
      </c>
      <c r="D19" s="1" t="s">
        <v>122</v>
      </c>
      <c r="M19" s="1">
        <v>2</v>
      </c>
      <c r="N19" s="1">
        <v>48</v>
      </c>
      <c r="O19" s="1" t="s">
        <v>137</v>
      </c>
      <c r="P19" s="1">
        <v>1.95</v>
      </c>
      <c r="Q19" s="1">
        <v>156423</v>
      </c>
      <c r="R19" s="1">
        <v>653899622985</v>
      </c>
      <c r="S19" s="1">
        <v>62298</v>
      </c>
      <c r="U19" s="1" t="s">
        <v>138</v>
      </c>
      <c r="AD19" s="1" t="s">
        <v>139</v>
      </c>
    </row>
    <row r="20" spans="1:97" x14ac:dyDescent="0.2">
      <c r="A20" s="1">
        <v>3023080047</v>
      </c>
      <c r="D20" s="1" t="s">
        <v>122</v>
      </c>
      <c r="M20" s="1">
        <v>3</v>
      </c>
      <c r="N20" s="1">
        <v>48</v>
      </c>
      <c r="O20" s="1" t="s">
        <v>137</v>
      </c>
      <c r="P20" s="1">
        <v>1.95</v>
      </c>
      <c r="Q20" s="1">
        <v>156420</v>
      </c>
      <c r="R20" s="1">
        <v>653899622954</v>
      </c>
      <c r="S20" s="1">
        <v>62295</v>
      </c>
      <c r="U20" s="1" t="s">
        <v>140</v>
      </c>
      <c r="AD20" s="1" t="s">
        <v>139</v>
      </c>
    </row>
    <row r="21" spans="1:97" x14ac:dyDescent="0.2">
      <c r="A21" s="1">
        <v>3023080047</v>
      </c>
      <c r="D21" s="1" t="s">
        <v>122</v>
      </c>
      <c r="M21" s="1">
        <v>4</v>
      </c>
      <c r="N21" s="1">
        <v>72</v>
      </c>
      <c r="O21" s="1" t="s">
        <v>137</v>
      </c>
      <c r="P21" s="1">
        <v>1.95</v>
      </c>
      <c r="Q21" s="1">
        <v>156424</v>
      </c>
      <c r="R21" s="1">
        <v>653899622992</v>
      </c>
      <c r="S21" s="1">
        <v>62299</v>
      </c>
      <c r="U21" s="1" t="s">
        <v>141</v>
      </c>
      <c r="AD21" s="1" t="s">
        <v>139</v>
      </c>
    </row>
    <row r="22" spans="1:97" x14ac:dyDescent="0.2">
      <c r="A22" s="1">
        <v>3023080047</v>
      </c>
      <c r="D22" s="1" t="s">
        <v>122</v>
      </c>
      <c r="M22" s="1">
        <v>5</v>
      </c>
      <c r="N22" s="1">
        <v>48</v>
      </c>
      <c r="O22" s="1" t="s">
        <v>137</v>
      </c>
      <c r="P22" s="1">
        <v>1.95</v>
      </c>
      <c r="Q22" s="1">
        <v>156419</v>
      </c>
      <c r="R22" s="1">
        <v>653899622947</v>
      </c>
      <c r="S22" s="1">
        <v>62294</v>
      </c>
      <c r="U22" s="1" t="s">
        <v>142</v>
      </c>
      <c r="AD22" s="1" t="s">
        <v>139</v>
      </c>
    </row>
    <row r="23" spans="1:97" x14ac:dyDescent="0.2">
      <c r="A23" s="1">
        <v>3423080079</v>
      </c>
      <c r="C23" s="1" t="s">
        <v>121</v>
      </c>
      <c r="D23" s="1" t="s">
        <v>122</v>
      </c>
      <c r="E23" s="1">
        <v>3423080079</v>
      </c>
      <c r="H23" s="1" t="s">
        <v>123</v>
      </c>
      <c r="I23" s="1" t="s">
        <v>124</v>
      </c>
      <c r="L23" s="1">
        <v>34</v>
      </c>
      <c r="AD23" s="1" t="s">
        <v>125</v>
      </c>
      <c r="AE23" s="1" t="s">
        <v>126</v>
      </c>
      <c r="AF23" s="1" t="s">
        <v>127</v>
      </c>
      <c r="AK23" s="1">
        <v>3833</v>
      </c>
      <c r="AP23" s="1" t="s">
        <v>128</v>
      </c>
      <c r="AR23" s="1" t="s">
        <v>128</v>
      </c>
      <c r="AS23" s="1" t="s">
        <v>129</v>
      </c>
      <c r="BC23" s="1" t="s">
        <v>130</v>
      </c>
      <c r="BK23" s="1" t="s">
        <v>153</v>
      </c>
      <c r="BL23" s="1" t="s">
        <v>154</v>
      </c>
      <c r="BN23" s="1" t="s">
        <v>155</v>
      </c>
      <c r="BO23" s="1" t="s">
        <v>134</v>
      </c>
      <c r="BP23" s="1">
        <v>77521</v>
      </c>
      <c r="BQ23" s="1" t="s">
        <v>135</v>
      </c>
      <c r="CA23" s="1" t="s">
        <v>136</v>
      </c>
      <c r="CS23" s="1">
        <v>140.4</v>
      </c>
    </row>
    <row r="24" spans="1:97" x14ac:dyDescent="0.2">
      <c r="A24" s="1">
        <v>3423080079</v>
      </c>
      <c r="D24" s="1" t="s">
        <v>122</v>
      </c>
      <c r="M24" s="1">
        <v>1</v>
      </c>
      <c r="N24" s="1">
        <v>48</v>
      </c>
      <c r="O24" s="1" t="s">
        <v>137</v>
      </c>
      <c r="P24" s="1">
        <v>1.95</v>
      </c>
      <c r="Q24" s="1">
        <v>156420</v>
      </c>
      <c r="R24" s="1">
        <v>653899622954</v>
      </c>
      <c r="S24" s="1">
        <v>62295</v>
      </c>
      <c r="U24" s="1" t="s">
        <v>140</v>
      </c>
      <c r="AD24" s="1" t="s">
        <v>139</v>
      </c>
    </row>
    <row r="25" spans="1:97" x14ac:dyDescent="0.2">
      <c r="A25" s="1">
        <v>3423080079</v>
      </c>
      <c r="D25" s="1" t="s">
        <v>122</v>
      </c>
      <c r="M25" s="1">
        <v>2</v>
      </c>
      <c r="N25" s="1">
        <v>24</v>
      </c>
      <c r="O25" s="1" t="s">
        <v>137</v>
      </c>
      <c r="P25" s="1">
        <v>1.95</v>
      </c>
      <c r="Q25" s="1">
        <v>156424</v>
      </c>
      <c r="R25" s="1">
        <v>653899622992</v>
      </c>
      <c r="S25" s="1">
        <v>62299</v>
      </c>
      <c r="U25" s="1" t="s">
        <v>141</v>
      </c>
      <c r="AD25" s="1" t="s">
        <v>139</v>
      </c>
    </row>
    <row r="26" spans="1:97" x14ac:dyDescent="0.2">
      <c r="A26" s="1">
        <v>3523080090</v>
      </c>
      <c r="C26" s="1" t="s">
        <v>121</v>
      </c>
      <c r="D26" s="1" t="s">
        <v>122</v>
      </c>
      <c r="E26" s="1">
        <v>3523080090</v>
      </c>
      <c r="H26" s="1" t="s">
        <v>123</v>
      </c>
      <c r="I26" s="1" t="s">
        <v>124</v>
      </c>
      <c r="L26" s="1">
        <v>35</v>
      </c>
      <c r="AD26" s="1" t="s">
        <v>125</v>
      </c>
      <c r="AE26" s="1" t="s">
        <v>126</v>
      </c>
      <c r="AF26" s="1" t="s">
        <v>127</v>
      </c>
      <c r="AK26" s="1">
        <v>3833</v>
      </c>
      <c r="AP26" s="1" t="s">
        <v>128</v>
      </c>
      <c r="AR26" s="1" t="s">
        <v>128</v>
      </c>
      <c r="AS26" s="1" t="s">
        <v>129</v>
      </c>
      <c r="BC26" s="1" t="s">
        <v>130</v>
      </c>
      <c r="BK26" s="1" t="s">
        <v>156</v>
      </c>
      <c r="BL26" s="1" t="s">
        <v>157</v>
      </c>
      <c r="BN26" s="1" t="s">
        <v>158</v>
      </c>
      <c r="BO26" s="1" t="s">
        <v>134</v>
      </c>
      <c r="BP26" s="1">
        <v>76501</v>
      </c>
      <c r="BQ26" s="1" t="s">
        <v>135</v>
      </c>
      <c r="CA26" s="1" t="s">
        <v>136</v>
      </c>
      <c r="CS26" s="1">
        <v>327.60000000000002</v>
      </c>
    </row>
    <row r="27" spans="1:97" x14ac:dyDescent="0.2">
      <c r="A27" s="1">
        <v>3523080090</v>
      </c>
      <c r="D27" s="1" t="s">
        <v>122</v>
      </c>
      <c r="M27" s="1">
        <v>1</v>
      </c>
      <c r="N27" s="1">
        <v>48</v>
      </c>
      <c r="O27" s="1" t="s">
        <v>137</v>
      </c>
      <c r="P27" s="1">
        <v>1.95</v>
      </c>
      <c r="Q27" s="1">
        <v>156423</v>
      </c>
      <c r="R27" s="1">
        <v>653899622985</v>
      </c>
      <c r="S27" s="1">
        <v>62298</v>
      </c>
      <c r="U27" s="1" t="s">
        <v>138</v>
      </c>
      <c r="AD27" s="1" t="s">
        <v>139</v>
      </c>
    </row>
    <row r="28" spans="1:97" x14ac:dyDescent="0.2">
      <c r="A28" s="1">
        <v>3523080090</v>
      </c>
      <c r="D28" s="1" t="s">
        <v>122</v>
      </c>
      <c r="M28" s="1">
        <v>2</v>
      </c>
      <c r="N28" s="1">
        <v>72</v>
      </c>
      <c r="O28" s="1" t="s">
        <v>137</v>
      </c>
      <c r="P28" s="1">
        <v>1.95</v>
      </c>
      <c r="Q28" s="1">
        <v>156420</v>
      </c>
      <c r="R28" s="1">
        <v>653899622954</v>
      </c>
      <c r="S28" s="1">
        <v>62295</v>
      </c>
      <c r="U28" s="1" t="s">
        <v>140</v>
      </c>
      <c r="AD28" s="1" t="s">
        <v>139</v>
      </c>
    </row>
    <row r="29" spans="1:97" x14ac:dyDescent="0.2">
      <c r="A29" s="1">
        <v>3523080090</v>
      </c>
      <c r="D29" s="1" t="s">
        <v>122</v>
      </c>
      <c r="M29" s="1">
        <v>3</v>
      </c>
      <c r="N29" s="1">
        <v>24</v>
      </c>
      <c r="O29" s="1" t="s">
        <v>137</v>
      </c>
      <c r="P29" s="1">
        <v>1.95</v>
      </c>
      <c r="Q29" s="1">
        <v>156424</v>
      </c>
      <c r="R29" s="1">
        <v>653899622992</v>
      </c>
      <c r="S29" s="1">
        <v>62299</v>
      </c>
      <c r="U29" s="1" t="s">
        <v>141</v>
      </c>
      <c r="AD29" s="1" t="s">
        <v>139</v>
      </c>
    </row>
    <row r="30" spans="1:97" x14ac:dyDescent="0.2">
      <c r="A30" s="1">
        <v>3523080090</v>
      </c>
      <c r="D30" s="1" t="s">
        <v>122</v>
      </c>
      <c r="M30" s="1">
        <v>4</v>
      </c>
      <c r="N30" s="1">
        <v>24</v>
      </c>
      <c r="O30" s="1" t="s">
        <v>137</v>
      </c>
      <c r="P30" s="1">
        <v>1.95</v>
      </c>
      <c r="Q30" s="1">
        <v>156419</v>
      </c>
      <c r="R30" s="1">
        <v>653899622947</v>
      </c>
      <c r="S30" s="1">
        <v>62294</v>
      </c>
      <c r="U30" s="1" t="s">
        <v>142</v>
      </c>
      <c r="AD30" s="1" t="s">
        <v>139</v>
      </c>
    </row>
    <row r="31" spans="1:97" x14ac:dyDescent="0.2">
      <c r="A31" s="1">
        <v>3623080077</v>
      </c>
      <c r="C31" s="1" t="s">
        <v>121</v>
      </c>
      <c r="D31" s="1" t="s">
        <v>122</v>
      </c>
      <c r="E31" s="1">
        <v>3623080077</v>
      </c>
      <c r="H31" s="1" t="s">
        <v>123</v>
      </c>
      <c r="I31" s="1" t="s">
        <v>124</v>
      </c>
      <c r="L31" s="1">
        <v>36</v>
      </c>
      <c r="AD31" s="1" t="s">
        <v>125</v>
      </c>
      <c r="AE31" s="1" t="s">
        <v>126</v>
      </c>
      <c r="AF31" s="1" t="s">
        <v>127</v>
      </c>
      <c r="AK31" s="1">
        <v>3833</v>
      </c>
      <c r="AP31" s="1" t="s">
        <v>128</v>
      </c>
      <c r="AR31" s="1" t="s">
        <v>128</v>
      </c>
      <c r="AS31" s="1" t="s">
        <v>129</v>
      </c>
      <c r="BC31" s="1" t="s">
        <v>130</v>
      </c>
      <c r="BK31" s="1" t="s">
        <v>159</v>
      </c>
      <c r="BL31" s="1" t="s">
        <v>160</v>
      </c>
      <c r="BN31" s="1" t="s">
        <v>161</v>
      </c>
      <c r="BO31" s="1" t="s">
        <v>134</v>
      </c>
      <c r="BP31" s="1">
        <v>75160</v>
      </c>
      <c r="BQ31" s="1" t="s">
        <v>135</v>
      </c>
      <c r="CA31" s="1" t="s">
        <v>136</v>
      </c>
      <c r="CS31" s="1">
        <v>46.8</v>
      </c>
    </row>
    <row r="32" spans="1:97" x14ac:dyDescent="0.2">
      <c r="A32" s="1">
        <v>3623080077</v>
      </c>
      <c r="D32" s="1" t="s">
        <v>122</v>
      </c>
      <c r="M32" s="1">
        <v>1</v>
      </c>
      <c r="N32" s="1">
        <v>24</v>
      </c>
      <c r="O32" s="1" t="s">
        <v>137</v>
      </c>
      <c r="P32" s="1">
        <v>1.95</v>
      </c>
      <c r="Q32" s="1">
        <v>156423</v>
      </c>
      <c r="R32" s="1">
        <v>653899622985</v>
      </c>
      <c r="S32" s="1">
        <v>62298</v>
      </c>
      <c r="U32" s="1" t="s">
        <v>138</v>
      </c>
      <c r="AD32" s="1" t="s">
        <v>139</v>
      </c>
    </row>
    <row r="33" spans="1:97" x14ac:dyDescent="0.2">
      <c r="A33" s="1">
        <v>3723080080</v>
      </c>
      <c r="C33" s="1" t="s">
        <v>121</v>
      </c>
      <c r="D33" s="1" t="s">
        <v>122</v>
      </c>
      <c r="E33" s="1">
        <v>3723080080</v>
      </c>
      <c r="H33" s="1" t="s">
        <v>123</v>
      </c>
      <c r="I33" s="1" t="s">
        <v>124</v>
      </c>
      <c r="L33" s="1">
        <v>37</v>
      </c>
      <c r="AD33" s="1" t="s">
        <v>125</v>
      </c>
      <c r="AE33" s="1" t="s">
        <v>126</v>
      </c>
      <c r="AF33" s="1" t="s">
        <v>127</v>
      </c>
      <c r="AK33" s="1">
        <v>3833</v>
      </c>
      <c r="AP33" s="1" t="s">
        <v>128</v>
      </c>
      <c r="AR33" s="1" t="s">
        <v>128</v>
      </c>
      <c r="AS33" s="1" t="s">
        <v>129</v>
      </c>
      <c r="BC33" s="1" t="s">
        <v>130</v>
      </c>
      <c r="BK33" s="1" t="s">
        <v>162</v>
      </c>
      <c r="BL33" s="1" t="s">
        <v>163</v>
      </c>
      <c r="BN33" s="1" t="s">
        <v>164</v>
      </c>
      <c r="BO33" s="1" t="s">
        <v>134</v>
      </c>
      <c r="BP33" s="1">
        <v>76177</v>
      </c>
      <c r="BQ33" s="1" t="s">
        <v>135</v>
      </c>
      <c r="CA33" s="1" t="s">
        <v>136</v>
      </c>
      <c r="CS33" s="1">
        <v>514.79999999999995</v>
      </c>
    </row>
    <row r="34" spans="1:97" x14ac:dyDescent="0.2">
      <c r="A34" s="1">
        <v>3723080080</v>
      </c>
      <c r="D34" s="1" t="s">
        <v>122</v>
      </c>
      <c r="M34" s="1">
        <v>1</v>
      </c>
      <c r="N34" s="1">
        <v>24</v>
      </c>
      <c r="O34" s="1" t="s">
        <v>137</v>
      </c>
      <c r="P34" s="1">
        <v>1.95</v>
      </c>
      <c r="Q34" s="1">
        <v>156421</v>
      </c>
      <c r="R34" s="1">
        <v>653899622961</v>
      </c>
      <c r="S34" s="1">
        <v>62296</v>
      </c>
      <c r="U34" s="1" t="s">
        <v>146</v>
      </c>
      <c r="AD34" s="1" t="s">
        <v>139</v>
      </c>
    </row>
    <row r="35" spans="1:97" x14ac:dyDescent="0.2">
      <c r="A35" s="1">
        <v>3723080080</v>
      </c>
      <c r="D35" s="1" t="s">
        <v>122</v>
      </c>
      <c r="M35" s="1">
        <v>2</v>
      </c>
      <c r="N35" s="1">
        <v>72</v>
      </c>
      <c r="O35" s="1" t="s">
        <v>137</v>
      </c>
      <c r="P35" s="1">
        <v>1.95</v>
      </c>
      <c r="Q35" s="1">
        <v>156423</v>
      </c>
      <c r="R35" s="1">
        <v>653899622985</v>
      </c>
      <c r="S35" s="1">
        <v>62298</v>
      </c>
      <c r="U35" s="1" t="s">
        <v>138</v>
      </c>
      <c r="AD35" s="1" t="s">
        <v>139</v>
      </c>
    </row>
    <row r="36" spans="1:97" x14ac:dyDescent="0.2">
      <c r="A36" s="1">
        <v>3723080080</v>
      </c>
      <c r="D36" s="1" t="s">
        <v>122</v>
      </c>
      <c r="M36" s="1">
        <v>3</v>
      </c>
      <c r="N36" s="1">
        <v>96</v>
      </c>
      <c r="O36" s="1" t="s">
        <v>137</v>
      </c>
      <c r="P36" s="1">
        <v>1.95</v>
      </c>
      <c r="Q36" s="1">
        <v>156420</v>
      </c>
      <c r="R36" s="1">
        <v>653899622954</v>
      </c>
      <c r="S36" s="1">
        <v>62295</v>
      </c>
      <c r="U36" s="1" t="s">
        <v>140</v>
      </c>
      <c r="AD36" s="1" t="s">
        <v>139</v>
      </c>
    </row>
    <row r="37" spans="1:97" x14ac:dyDescent="0.2">
      <c r="A37" s="1">
        <v>3723080080</v>
      </c>
      <c r="D37" s="1" t="s">
        <v>122</v>
      </c>
      <c r="M37" s="1">
        <v>4</v>
      </c>
      <c r="N37" s="1">
        <v>24</v>
      </c>
      <c r="O37" s="1" t="s">
        <v>137</v>
      </c>
      <c r="P37" s="1">
        <v>1.95</v>
      </c>
      <c r="Q37" s="1">
        <v>156424</v>
      </c>
      <c r="R37" s="1">
        <v>653899622992</v>
      </c>
      <c r="S37" s="1">
        <v>62299</v>
      </c>
      <c r="U37" s="1" t="s">
        <v>141</v>
      </c>
      <c r="AD37" s="1" t="s">
        <v>139</v>
      </c>
    </row>
    <row r="38" spans="1:97" x14ac:dyDescent="0.2">
      <c r="A38" s="1">
        <v>3723080080</v>
      </c>
      <c r="D38" s="1" t="s">
        <v>122</v>
      </c>
      <c r="M38" s="1">
        <v>5</v>
      </c>
      <c r="N38" s="1">
        <v>48</v>
      </c>
      <c r="O38" s="1" t="s">
        <v>137</v>
      </c>
      <c r="P38" s="1">
        <v>1.95</v>
      </c>
      <c r="Q38" s="1">
        <v>156419</v>
      </c>
      <c r="R38" s="1">
        <v>653899622947</v>
      </c>
      <c r="S38" s="1">
        <v>62294</v>
      </c>
      <c r="U38" s="1" t="s">
        <v>142</v>
      </c>
      <c r="AD38" s="1" t="s">
        <v>139</v>
      </c>
    </row>
    <row r="39" spans="1:97" x14ac:dyDescent="0.2">
      <c r="A39" s="1">
        <v>3823080080</v>
      </c>
      <c r="C39" s="1" t="s">
        <v>121</v>
      </c>
      <c r="D39" s="1" t="s">
        <v>122</v>
      </c>
      <c r="E39" s="1">
        <v>3823080080</v>
      </c>
      <c r="H39" s="1" t="s">
        <v>123</v>
      </c>
      <c r="I39" s="1" t="s">
        <v>124</v>
      </c>
      <c r="L39" s="1">
        <v>38</v>
      </c>
      <c r="AD39" s="1" t="s">
        <v>125</v>
      </c>
      <c r="AE39" s="1" t="s">
        <v>126</v>
      </c>
      <c r="AF39" s="1" t="s">
        <v>127</v>
      </c>
      <c r="AK39" s="1">
        <v>3833</v>
      </c>
      <c r="AP39" s="1" t="s">
        <v>128</v>
      </c>
      <c r="AR39" s="1" t="s">
        <v>128</v>
      </c>
      <c r="AS39" s="1" t="s">
        <v>129</v>
      </c>
      <c r="BC39" s="1" t="s">
        <v>130</v>
      </c>
      <c r="BK39" s="1" t="s">
        <v>165</v>
      </c>
      <c r="BL39" s="1" t="s">
        <v>166</v>
      </c>
      <c r="BN39" s="1" t="s">
        <v>167</v>
      </c>
      <c r="BO39" s="1" t="s">
        <v>134</v>
      </c>
      <c r="BP39" s="1">
        <v>75189</v>
      </c>
      <c r="BQ39" s="1" t="s">
        <v>135</v>
      </c>
      <c r="CA39" s="1" t="s">
        <v>136</v>
      </c>
      <c r="CS39" s="1">
        <v>187.2</v>
      </c>
    </row>
    <row r="40" spans="1:97" x14ac:dyDescent="0.2">
      <c r="A40" s="1">
        <v>3823080080</v>
      </c>
      <c r="D40" s="1" t="s">
        <v>122</v>
      </c>
      <c r="M40" s="1">
        <v>1</v>
      </c>
      <c r="N40" s="1">
        <v>48</v>
      </c>
      <c r="O40" s="1" t="s">
        <v>137</v>
      </c>
      <c r="P40" s="1">
        <v>1.95</v>
      </c>
      <c r="Q40" s="1">
        <v>156423</v>
      </c>
      <c r="R40" s="1">
        <v>653899622985</v>
      </c>
      <c r="S40" s="1">
        <v>62298</v>
      </c>
      <c r="U40" s="1" t="s">
        <v>138</v>
      </c>
      <c r="AD40" s="1" t="s">
        <v>139</v>
      </c>
    </row>
    <row r="41" spans="1:97" x14ac:dyDescent="0.2">
      <c r="A41" s="1">
        <v>3823080080</v>
      </c>
      <c r="D41" s="1" t="s">
        <v>122</v>
      </c>
      <c r="M41" s="1">
        <v>2</v>
      </c>
      <c r="N41" s="1">
        <v>24</v>
      </c>
      <c r="O41" s="1" t="s">
        <v>137</v>
      </c>
      <c r="P41" s="1">
        <v>1.95</v>
      </c>
      <c r="Q41" s="1">
        <v>156420</v>
      </c>
      <c r="R41" s="1">
        <v>653899622954</v>
      </c>
      <c r="S41" s="1">
        <v>62295</v>
      </c>
      <c r="U41" s="1" t="s">
        <v>140</v>
      </c>
      <c r="AD41" s="1" t="s">
        <v>139</v>
      </c>
    </row>
    <row r="42" spans="1:97" x14ac:dyDescent="0.2">
      <c r="A42" s="1">
        <v>3823080080</v>
      </c>
      <c r="D42" s="1" t="s">
        <v>122</v>
      </c>
      <c r="M42" s="1">
        <v>3</v>
      </c>
      <c r="N42" s="1">
        <v>24</v>
      </c>
      <c r="O42" s="1" t="s">
        <v>137</v>
      </c>
      <c r="P42" s="1">
        <v>1.95</v>
      </c>
      <c r="Q42" s="1">
        <v>156419</v>
      </c>
      <c r="R42" s="1">
        <v>653899622947</v>
      </c>
      <c r="S42" s="1">
        <v>62294</v>
      </c>
      <c r="U42" s="1" t="s">
        <v>142</v>
      </c>
      <c r="AD42" s="1" t="s">
        <v>139</v>
      </c>
    </row>
    <row r="43" spans="1:97" x14ac:dyDescent="0.2">
      <c r="A43" s="1">
        <v>3923080083</v>
      </c>
      <c r="C43" s="1" t="s">
        <v>121</v>
      </c>
      <c r="D43" s="1" t="s">
        <v>122</v>
      </c>
      <c r="E43" s="1">
        <v>3923080083</v>
      </c>
      <c r="H43" s="1" t="s">
        <v>123</v>
      </c>
      <c r="I43" s="1" t="s">
        <v>124</v>
      </c>
      <c r="L43" s="1">
        <v>39</v>
      </c>
      <c r="AD43" s="1" t="s">
        <v>125</v>
      </c>
      <c r="AE43" s="1" t="s">
        <v>126</v>
      </c>
      <c r="AF43" s="1" t="s">
        <v>127</v>
      </c>
      <c r="AK43" s="1">
        <v>3833</v>
      </c>
      <c r="AP43" s="1" t="s">
        <v>128</v>
      </c>
      <c r="AR43" s="1" t="s">
        <v>128</v>
      </c>
      <c r="AS43" s="1" t="s">
        <v>129</v>
      </c>
      <c r="BC43" s="1" t="s">
        <v>130</v>
      </c>
      <c r="BK43" s="1" t="s">
        <v>168</v>
      </c>
      <c r="BL43" s="1" t="s">
        <v>169</v>
      </c>
      <c r="BN43" s="1" t="s">
        <v>170</v>
      </c>
      <c r="BO43" s="1" t="s">
        <v>134</v>
      </c>
      <c r="BP43" s="1">
        <v>76210</v>
      </c>
      <c r="BQ43" s="1" t="s">
        <v>135</v>
      </c>
      <c r="CA43" s="1" t="s">
        <v>136</v>
      </c>
      <c r="CS43" s="1">
        <v>374.4</v>
      </c>
    </row>
    <row r="44" spans="1:97" x14ac:dyDescent="0.2">
      <c r="A44" s="1">
        <v>3923080083</v>
      </c>
      <c r="D44" s="1" t="s">
        <v>122</v>
      </c>
      <c r="M44" s="1">
        <v>1</v>
      </c>
      <c r="N44" s="1">
        <v>24</v>
      </c>
      <c r="O44" s="1" t="s">
        <v>137</v>
      </c>
      <c r="P44" s="1">
        <v>1.95</v>
      </c>
      <c r="Q44" s="1">
        <v>156422</v>
      </c>
      <c r="R44" s="1">
        <v>653899622978</v>
      </c>
      <c r="S44" s="1">
        <v>62297</v>
      </c>
      <c r="U44" s="1" t="s">
        <v>171</v>
      </c>
      <c r="AD44" s="1" t="s">
        <v>139</v>
      </c>
    </row>
    <row r="45" spans="1:97" x14ac:dyDescent="0.2">
      <c r="A45" s="1">
        <v>3923080083</v>
      </c>
      <c r="D45" s="1" t="s">
        <v>122</v>
      </c>
      <c r="M45" s="1">
        <v>2</v>
      </c>
      <c r="N45" s="1">
        <v>24</v>
      </c>
      <c r="O45" s="1" t="s">
        <v>137</v>
      </c>
      <c r="P45" s="1">
        <v>1.95</v>
      </c>
      <c r="Q45" s="1">
        <v>156421</v>
      </c>
      <c r="R45" s="1">
        <v>653899622961</v>
      </c>
      <c r="S45" s="1">
        <v>62296</v>
      </c>
      <c r="U45" s="1" t="s">
        <v>146</v>
      </c>
      <c r="AD45" s="1" t="s">
        <v>139</v>
      </c>
    </row>
    <row r="46" spans="1:97" x14ac:dyDescent="0.2">
      <c r="A46" s="1">
        <v>3923080083</v>
      </c>
      <c r="D46" s="1" t="s">
        <v>122</v>
      </c>
      <c r="M46" s="1">
        <v>3</v>
      </c>
      <c r="N46" s="1">
        <v>48</v>
      </c>
      <c r="O46" s="1" t="s">
        <v>137</v>
      </c>
      <c r="P46" s="1">
        <v>1.95</v>
      </c>
      <c r="Q46" s="1">
        <v>156423</v>
      </c>
      <c r="R46" s="1">
        <v>653899622985</v>
      </c>
      <c r="S46" s="1">
        <v>62298</v>
      </c>
      <c r="U46" s="1" t="s">
        <v>138</v>
      </c>
      <c r="AD46" s="1" t="s">
        <v>139</v>
      </c>
    </row>
    <row r="47" spans="1:97" x14ac:dyDescent="0.2">
      <c r="A47" s="1">
        <v>3923080083</v>
      </c>
      <c r="D47" s="1" t="s">
        <v>122</v>
      </c>
      <c r="M47" s="1">
        <v>4</v>
      </c>
      <c r="N47" s="1">
        <v>24</v>
      </c>
      <c r="O47" s="1" t="s">
        <v>137</v>
      </c>
      <c r="P47" s="1">
        <v>1.95</v>
      </c>
      <c r="Q47" s="1">
        <v>156420</v>
      </c>
      <c r="R47" s="1">
        <v>653899622954</v>
      </c>
      <c r="S47" s="1">
        <v>62295</v>
      </c>
      <c r="U47" s="1" t="s">
        <v>140</v>
      </c>
      <c r="AD47" s="1" t="s">
        <v>139</v>
      </c>
    </row>
    <row r="48" spans="1:97" x14ac:dyDescent="0.2">
      <c r="A48" s="1">
        <v>3923080083</v>
      </c>
      <c r="D48" s="1" t="s">
        <v>122</v>
      </c>
      <c r="M48" s="1">
        <v>5</v>
      </c>
      <c r="N48" s="1">
        <v>72</v>
      </c>
      <c r="O48" s="1" t="s">
        <v>137</v>
      </c>
      <c r="P48" s="1">
        <v>1.95</v>
      </c>
      <c r="Q48" s="1">
        <v>156424</v>
      </c>
      <c r="R48" s="1">
        <v>653899622992</v>
      </c>
      <c r="S48" s="1">
        <v>62299</v>
      </c>
      <c r="U48" s="1" t="s">
        <v>141</v>
      </c>
      <c r="AD48" s="1" t="s">
        <v>139</v>
      </c>
    </row>
    <row r="49" spans="1:97" x14ac:dyDescent="0.2">
      <c r="A49" s="1">
        <v>4023080080</v>
      </c>
      <c r="C49" s="1" t="s">
        <v>121</v>
      </c>
      <c r="D49" s="1" t="s">
        <v>122</v>
      </c>
      <c r="E49" s="1">
        <v>4023080080</v>
      </c>
      <c r="H49" s="1" t="s">
        <v>123</v>
      </c>
      <c r="I49" s="1" t="s">
        <v>124</v>
      </c>
      <c r="L49" s="1">
        <v>40</v>
      </c>
      <c r="AD49" s="1" t="s">
        <v>125</v>
      </c>
      <c r="AE49" s="1" t="s">
        <v>126</v>
      </c>
      <c r="AF49" s="1" t="s">
        <v>127</v>
      </c>
      <c r="AK49" s="1">
        <v>3833</v>
      </c>
      <c r="AP49" s="1" t="s">
        <v>128</v>
      </c>
      <c r="AR49" s="1" t="s">
        <v>128</v>
      </c>
      <c r="AS49" s="1" t="s">
        <v>129</v>
      </c>
      <c r="BC49" s="1" t="s">
        <v>130</v>
      </c>
      <c r="BK49" s="1" t="s">
        <v>172</v>
      </c>
      <c r="BL49" s="1" t="s">
        <v>173</v>
      </c>
      <c r="BN49" s="1" t="s">
        <v>174</v>
      </c>
      <c r="BO49" s="1" t="s">
        <v>134</v>
      </c>
      <c r="BP49" s="1">
        <v>77494</v>
      </c>
      <c r="BQ49" s="1" t="s">
        <v>135</v>
      </c>
      <c r="CA49" s="1" t="s">
        <v>136</v>
      </c>
      <c r="CS49" s="1">
        <v>280.8</v>
      </c>
    </row>
    <row r="50" spans="1:97" x14ac:dyDescent="0.2">
      <c r="A50" s="1">
        <v>4023080080</v>
      </c>
      <c r="D50" s="1" t="s">
        <v>122</v>
      </c>
      <c r="M50" s="1">
        <v>1</v>
      </c>
      <c r="N50" s="1">
        <v>24</v>
      </c>
      <c r="O50" s="1" t="s">
        <v>137</v>
      </c>
      <c r="P50" s="1">
        <v>1.95</v>
      </c>
      <c r="Q50" s="1">
        <v>156421</v>
      </c>
      <c r="R50" s="1">
        <v>653899622961</v>
      </c>
      <c r="S50" s="1">
        <v>62296</v>
      </c>
      <c r="U50" s="1" t="s">
        <v>146</v>
      </c>
      <c r="AD50" s="1" t="s">
        <v>139</v>
      </c>
    </row>
    <row r="51" spans="1:97" x14ac:dyDescent="0.2">
      <c r="A51" s="1">
        <v>4023080080</v>
      </c>
      <c r="D51" s="1" t="s">
        <v>122</v>
      </c>
      <c r="M51" s="1">
        <v>2</v>
      </c>
      <c r="N51" s="1">
        <v>24</v>
      </c>
      <c r="O51" s="1" t="s">
        <v>137</v>
      </c>
      <c r="P51" s="1">
        <v>1.95</v>
      </c>
      <c r="Q51" s="1">
        <v>156423</v>
      </c>
      <c r="R51" s="1">
        <v>653899622985</v>
      </c>
      <c r="S51" s="1">
        <v>62298</v>
      </c>
      <c r="U51" s="1" t="s">
        <v>138</v>
      </c>
      <c r="AD51" s="1" t="s">
        <v>139</v>
      </c>
    </row>
    <row r="52" spans="1:97" x14ac:dyDescent="0.2">
      <c r="A52" s="1">
        <v>4023080080</v>
      </c>
      <c r="D52" s="1" t="s">
        <v>122</v>
      </c>
      <c r="M52" s="1">
        <v>3</v>
      </c>
      <c r="N52" s="1">
        <v>48</v>
      </c>
      <c r="O52" s="1" t="s">
        <v>137</v>
      </c>
      <c r="P52" s="1">
        <v>1.95</v>
      </c>
      <c r="Q52" s="1">
        <v>156420</v>
      </c>
      <c r="R52" s="1">
        <v>653899622954</v>
      </c>
      <c r="S52" s="1">
        <v>62295</v>
      </c>
      <c r="U52" s="1" t="s">
        <v>140</v>
      </c>
      <c r="AD52" s="1" t="s">
        <v>139</v>
      </c>
    </row>
    <row r="53" spans="1:97" x14ac:dyDescent="0.2">
      <c r="A53" s="1">
        <v>4023080080</v>
      </c>
      <c r="D53" s="1" t="s">
        <v>122</v>
      </c>
      <c r="M53" s="1">
        <v>4</v>
      </c>
      <c r="N53" s="1">
        <v>24</v>
      </c>
      <c r="O53" s="1" t="s">
        <v>137</v>
      </c>
      <c r="P53" s="1">
        <v>1.95</v>
      </c>
      <c r="Q53" s="1">
        <v>156424</v>
      </c>
      <c r="R53" s="1">
        <v>653899622992</v>
      </c>
      <c r="S53" s="1">
        <v>62299</v>
      </c>
      <c r="U53" s="1" t="s">
        <v>141</v>
      </c>
      <c r="AD53" s="1" t="s">
        <v>139</v>
      </c>
    </row>
    <row r="54" spans="1:97" x14ac:dyDescent="0.2">
      <c r="A54" s="1">
        <v>4023080080</v>
      </c>
      <c r="D54" s="1" t="s">
        <v>122</v>
      </c>
      <c r="M54" s="1">
        <v>5</v>
      </c>
      <c r="N54" s="1">
        <v>24</v>
      </c>
      <c r="O54" s="1" t="s">
        <v>137</v>
      </c>
      <c r="P54" s="1">
        <v>1.95</v>
      </c>
      <c r="Q54" s="1">
        <v>156419</v>
      </c>
      <c r="R54" s="1">
        <v>653899622947</v>
      </c>
      <c r="S54" s="1">
        <v>62294</v>
      </c>
      <c r="U54" s="1" t="s">
        <v>142</v>
      </c>
      <c r="AD54" s="1" t="s">
        <v>139</v>
      </c>
    </row>
    <row r="55" spans="1:97" x14ac:dyDescent="0.2">
      <c r="A55" s="1">
        <v>4223080101</v>
      </c>
      <c r="C55" s="1" t="s">
        <v>121</v>
      </c>
      <c r="D55" s="1" t="s">
        <v>122</v>
      </c>
      <c r="E55" s="1">
        <v>4223080101</v>
      </c>
      <c r="H55" s="1" t="s">
        <v>123</v>
      </c>
      <c r="I55" s="1" t="s">
        <v>124</v>
      </c>
      <c r="L55" s="1">
        <v>42</v>
      </c>
      <c r="AD55" s="1" t="s">
        <v>125</v>
      </c>
      <c r="AE55" s="1" t="s">
        <v>126</v>
      </c>
      <c r="AF55" s="1" t="s">
        <v>127</v>
      </c>
      <c r="AK55" s="1">
        <v>3833</v>
      </c>
      <c r="AP55" s="1" t="s">
        <v>128</v>
      </c>
      <c r="AR55" s="1" t="s">
        <v>128</v>
      </c>
      <c r="AS55" s="1" t="s">
        <v>129</v>
      </c>
      <c r="BC55" s="1" t="s">
        <v>130</v>
      </c>
      <c r="BK55" s="1" t="s">
        <v>175</v>
      </c>
      <c r="BL55" s="1" t="s">
        <v>176</v>
      </c>
      <c r="BN55" s="1" t="s">
        <v>177</v>
      </c>
      <c r="BO55" s="1" t="s">
        <v>178</v>
      </c>
      <c r="BP55" s="1">
        <v>36567</v>
      </c>
      <c r="BQ55" s="1" t="s">
        <v>135</v>
      </c>
      <c r="CA55" s="1" t="s">
        <v>179</v>
      </c>
      <c r="CS55" s="1">
        <v>795.6</v>
      </c>
    </row>
    <row r="56" spans="1:97" x14ac:dyDescent="0.2">
      <c r="A56" s="1">
        <v>4223080101</v>
      </c>
      <c r="D56" s="1" t="s">
        <v>122</v>
      </c>
      <c r="M56" s="1">
        <v>1</v>
      </c>
      <c r="N56" s="1">
        <v>24</v>
      </c>
      <c r="O56" s="1" t="s">
        <v>137</v>
      </c>
      <c r="P56" s="1">
        <v>1.95</v>
      </c>
      <c r="Q56" s="1">
        <v>156421</v>
      </c>
      <c r="R56" s="1">
        <v>653899622961</v>
      </c>
      <c r="S56" s="1">
        <v>62296</v>
      </c>
      <c r="U56" s="1" t="s">
        <v>146</v>
      </c>
      <c r="AD56" s="1" t="s">
        <v>139</v>
      </c>
    </row>
    <row r="57" spans="1:97" x14ac:dyDescent="0.2">
      <c r="A57" s="1">
        <v>4223080101</v>
      </c>
      <c r="D57" s="1" t="s">
        <v>122</v>
      </c>
      <c r="M57" s="1">
        <v>2</v>
      </c>
      <c r="N57" s="1">
        <v>24</v>
      </c>
      <c r="O57" s="1" t="s">
        <v>137</v>
      </c>
      <c r="P57" s="1">
        <v>1.95</v>
      </c>
      <c r="Q57" s="1">
        <v>156423</v>
      </c>
      <c r="R57" s="1">
        <v>653899622985</v>
      </c>
      <c r="S57" s="1">
        <v>62298</v>
      </c>
      <c r="U57" s="1" t="s">
        <v>138</v>
      </c>
      <c r="AD57" s="1" t="s">
        <v>139</v>
      </c>
    </row>
    <row r="58" spans="1:97" x14ac:dyDescent="0.2">
      <c r="A58" s="1">
        <v>4223080101</v>
      </c>
      <c r="D58" s="1" t="s">
        <v>122</v>
      </c>
      <c r="M58" s="1">
        <v>3</v>
      </c>
      <c r="N58" s="1">
        <v>240</v>
      </c>
      <c r="O58" s="1" t="s">
        <v>137</v>
      </c>
      <c r="P58" s="1">
        <v>1.95</v>
      </c>
      <c r="Q58" s="1">
        <v>156420</v>
      </c>
      <c r="R58" s="1">
        <v>653899622954</v>
      </c>
      <c r="S58" s="1">
        <v>62295</v>
      </c>
      <c r="U58" s="1" t="s">
        <v>140</v>
      </c>
      <c r="AD58" s="1" t="s">
        <v>139</v>
      </c>
    </row>
    <row r="59" spans="1:97" x14ac:dyDescent="0.2">
      <c r="A59" s="1">
        <v>4223080101</v>
      </c>
      <c r="D59" s="1" t="s">
        <v>122</v>
      </c>
      <c r="M59" s="1">
        <v>4</v>
      </c>
      <c r="N59" s="1">
        <v>120</v>
      </c>
      <c r="O59" s="1" t="s">
        <v>137</v>
      </c>
      <c r="P59" s="1">
        <v>1.95</v>
      </c>
      <c r="Q59" s="1">
        <v>156424</v>
      </c>
      <c r="R59" s="1">
        <v>653899622992</v>
      </c>
      <c r="S59" s="1">
        <v>62299</v>
      </c>
      <c r="U59" s="1" t="s">
        <v>141</v>
      </c>
      <c r="AD59" s="1" t="s">
        <v>139</v>
      </c>
    </row>
    <row r="60" spans="1:97" x14ac:dyDescent="0.2">
      <c r="A60" s="1">
        <v>4323080085</v>
      </c>
      <c r="C60" s="1" t="s">
        <v>121</v>
      </c>
      <c r="D60" s="1" t="s">
        <v>122</v>
      </c>
      <c r="E60" s="1">
        <v>4323080085</v>
      </c>
      <c r="H60" s="1" t="s">
        <v>123</v>
      </c>
      <c r="I60" s="1" t="s">
        <v>124</v>
      </c>
      <c r="L60" s="1">
        <v>43</v>
      </c>
      <c r="AD60" s="1" t="s">
        <v>125</v>
      </c>
      <c r="AE60" s="1" t="s">
        <v>126</v>
      </c>
      <c r="AF60" s="1" t="s">
        <v>127</v>
      </c>
      <c r="AK60" s="1">
        <v>3833</v>
      </c>
      <c r="AP60" s="1" t="s">
        <v>128</v>
      </c>
      <c r="AR60" s="1" t="s">
        <v>128</v>
      </c>
      <c r="AS60" s="1" t="s">
        <v>129</v>
      </c>
      <c r="BC60" s="1" t="s">
        <v>130</v>
      </c>
      <c r="BK60" s="1" t="s">
        <v>180</v>
      </c>
      <c r="BL60" s="1" t="s">
        <v>181</v>
      </c>
      <c r="BN60" s="1" t="s">
        <v>182</v>
      </c>
      <c r="BO60" s="1" t="s">
        <v>178</v>
      </c>
      <c r="BP60" s="1" t="s">
        <v>183</v>
      </c>
      <c r="BQ60" s="1" t="s">
        <v>135</v>
      </c>
      <c r="CA60" s="1" t="s">
        <v>184</v>
      </c>
      <c r="CS60" s="1">
        <v>187.2</v>
      </c>
    </row>
    <row r="61" spans="1:97" x14ac:dyDescent="0.2">
      <c r="A61" s="1">
        <v>4323080085</v>
      </c>
      <c r="D61" s="1" t="s">
        <v>122</v>
      </c>
      <c r="M61" s="1">
        <v>1</v>
      </c>
      <c r="N61" s="1">
        <v>24</v>
      </c>
      <c r="O61" s="1" t="s">
        <v>137</v>
      </c>
      <c r="P61" s="1">
        <v>1.95</v>
      </c>
      <c r="Q61" s="1">
        <v>156423</v>
      </c>
      <c r="R61" s="1">
        <v>653899622985</v>
      </c>
      <c r="S61" s="1">
        <v>62298</v>
      </c>
      <c r="U61" s="1" t="s">
        <v>138</v>
      </c>
      <c r="AD61" s="1" t="s">
        <v>139</v>
      </c>
    </row>
    <row r="62" spans="1:97" x14ac:dyDescent="0.2">
      <c r="A62" s="1">
        <v>4323080085</v>
      </c>
      <c r="D62" s="1" t="s">
        <v>122</v>
      </c>
      <c r="M62" s="1">
        <v>2</v>
      </c>
      <c r="N62" s="1">
        <v>24</v>
      </c>
      <c r="O62" s="1" t="s">
        <v>137</v>
      </c>
      <c r="P62" s="1">
        <v>1.95</v>
      </c>
      <c r="Q62" s="1">
        <v>156420</v>
      </c>
      <c r="R62" s="1">
        <v>653899622954</v>
      </c>
      <c r="S62" s="1">
        <v>62295</v>
      </c>
      <c r="U62" s="1" t="s">
        <v>140</v>
      </c>
      <c r="AD62" s="1" t="s">
        <v>139</v>
      </c>
    </row>
    <row r="63" spans="1:97" x14ac:dyDescent="0.2">
      <c r="A63" s="1">
        <v>4323080085</v>
      </c>
      <c r="D63" s="1" t="s">
        <v>122</v>
      </c>
      <c r="M63" s="1">
        <v>3</v>
      </c>
      <c r="N63" s="1">
        <v>48</v>
      </c>
      <c r="O63" s="1" t="s">
        <v>137</v>
      </c>
      <c r="P63" s="1">
        <v>1.95</v>
      </c>
      <c r="Q63" s="1">
        <v>156424</v>
      </c>
      <c r="R63" s="1">
        <v>653899622992</v>
      </c>
      <c r="S63" s="1">
        <v>62299</v>
      </c>
      <c r="U63" s="1" t="s">
        <v>141</v>
      </c>
      <c r="AD63" s="1" t="s">
        <v>139</v>
      </c>
    </row>
    <row r="64" spans="1:97" x14ac:dyDescent="0.2">
      <c r="A64" s="1">
        <v>4423080078</v>
      </c>
      <c r="C64" s="1" t="s">
        <v>121</v>
      </c>
      <c r="D64" s="1" t="s">
        <v>122</v>
      </c>
      <c r="E64" s="1">
        <v>4423080078</v>
      </c>
      <c r="H64" s="1" t="s">
        <v>123</v>
      </c>
      <c r="I64" s="1" t="s">
        <v>124</v>
      </c>
      <c r="L64" s="1">
        <v>44</v>
      </c>
      <c r="AD64" s="1" t="s">
        <v>125</v>
      </c>
      <c r="AE64" s="1" t="s">
        <v>126</v>
      </c>
      <c r="AF64" s="1" t="s">
        <v>127</v>
      </c>
      <c r="AK64" s="1">
        <v>3833</v>
      </c>
      <c r="AP64" s="1" t="s">
        <v>128</v>
      </c>
      <c r="AR64" s="1" t="s">
        <v>128</v>
      </c>
      <c r="AS64" s="1" t="s">
        <v>129</v>
      </c>
      <c r="BC64" s="1" t="s">
        <v>130</v>
      </c>
      <c r="BK64" s="1" t="s">
        <v>185</v>
      </c>
      <c r="BL64" s="1" t="s">
        <v>186</v>
      </c>
      <c r="BN64" s="1" t="s">
        <v>187</v>
      </c>
      <c r="BO64" s="1" t="s">
        <v>134</v>
      </c>
      <c r="BP64" s="1">
        <v>75454</v>
      </c>
      <c r="BQ64" s="1" t="s">
        <v>135</v>
      </c>
      <c r="CA64" s="1" t="s">
        <v>136</v>
      </c>
      <c r="CS64" s="1">
        <v>93.6</v>
      </c>
    </row>
    <row r="65" spans="1:97" x14ac:dyDescent="0.2">
      <c r="A65" s="1">
        <v>4423080078</v>
      </c>
      <c r="D65" s="1" t="s">
        <v>122</v>
      </c>
      <c r="M65" s="1">
        <v>1</v>
      </c>
      <c r="N65" s="1">
        <v>24</v>
      </c>
      <c r="O65" s="1" t="s">
        <v>137</v>
      </c>
      <c r="P65" s="1">
        <v>1.95</v>
      </c>
      <c r="Q65" s="1">
        <v>156423</v>
      </c>
      <c r="R65" s="1">
        <v>653899622985</v>
      </c>
      <c r="S65" s="1">
        <v>62298</v>
      </c>
      <c r="U65" s="1" t="s">
        <v>138</v>
      </c>
      <c r="AD65" s="1" t="s">
        <v>139</v>
      </c>
    </row>
    <row r="66" spans="1:97" x14ac:dyDescent="0.2">
      <c r="A66" s="1">
        <v>4423080078</v>
      </c>
      <c r="D66" s="1" t="s">
        <v>122</v>
      </c>
      <c r="M66" s="1">
        <v>2</v>
      </c>
      <c r="N66" s="1">
        <v>24</v>
      </c>
      <c r="O66" s="1" t="s">
        <v>137</v>
      </c>
      <c r="P66" s="1">
        <v>1.95</v>
      </c>
      <c r="Q66" s="1">
        <v>156420</v>
      </c>
      <c r="R66" s="1">
        <v>653899622954</v>
      </c>
      <c r="S66" s="1">
        <v>62295</v>
      </c>
      <c r="U66" s="1" t="s">
        <v>140</v>
      </c>
      <c r="AD66" s="1" t="s">
        <v>139</v>
      </c>
    </row>
    <row r="67" spans="1:97" x14ac:dyDescent="0.2">
      <c r="A67" s="1">
        <v>4523080099</v>
      </c>
      <c r="C67" s="1" t="s">
        <v>121</v>
      </c>
      <c r="D67" s="1" t="s">
        <v>122</v>
      </c>
      <c r="E67" s="1">
        <v>4523080099</v>
      </c>
      <c r="H67" s="1" t="s">
        <v>123</v>
      </c>
      <c r="I67" s="1" t="s">
        <v>124</v>
      </c>
      <c r="L67" s="1">
        <v>45</v>
      </c>
      <c r="AD67" s="1" t="s">
        <v>125</v>
      </c>
      <c r="AE67" s="1" t="s">
        <v>126</v>
      </c>
      <c r="AF67" s="1" t="s">
        <v>127</v>
      </c>
      <c r="AK67" s="1">
        <v>3833</v>
      </c>
      <c r="AP67" s="1" t="s">
        <v>128</v>
      </c>
      <c r="AR67" s="1" t="s">
        <v>128</v>
      </c>
      <c r="AS67" s="1" t="s">
        <v>129</v>
      </c>
      <c r="BC67" s="1" t="s">
        <v>130</v>
      </c>
      <c r="BK67" s="1" t="s">
        <v>188</v>
      </c>
      <c r="BL67" s="1" t="s">
        <v>189</v>
      </c>
      <c r="BN67" s="1" t="s">
        <v>190</v>
      </c>
      <c r="BO67" s="1" t="s">
        <v>191</v>
      </c>
      <c r="BP67" s="1">
        <v>37764</v>
      </c>
      <c r="BQ67" s="1" t="s">
        <v>135</v>
      </c>
      <c r="CA67" s="1" t="s">
        <v>192</v>
      </c>
      <c r="CS67" s="1">
        <v>374.4</v>
      </c>
    </row>
    <row r="68" spans="1:97" x14ac:dyDescent="0.2">
      <c r="A68" s="1">
        <v>4523080099</v>
      </c>
      <c r="D68" s="1" t="s">
        <v>122</v>
      </c>
      <c r="M68" s="1">
        <v>1</v>
      </c>
      <c r="N68" s="1">
        <v>24</v>
      </c>
      <c r="O68" s="1" t="s">
        <v>137</v>
      </c>
      <c r="P68" s="1">
        <v>1.95</v>
      </c>
      <c r="Q68" s="1">
        <v>156421</v>
      </c>
      <c r="R68" s="1">
        <v>653899622961</v>
      </c>
      <c r="S68" s="1">
        <v>62296</v>
      </c>
      <c r="U68" s="1" t="s">
        <v>146</v>
      </c>
      <c r="AD68" s="1" t="s">
        <v>139</v>
      </c>
    </row>
    <row r="69" spans="1:97" x14ac:dyDescent="0.2">
      <c r="A69" s="1">
        <v>4523080099</v>
      </c>
      <c r="D69" s="1" t="s">
        <v>122</v>
      </c>
      <c r="M69" s="1">
        <v>2</v>
      </c>
      <c r="N69" s="1">
        <v>96</v>
      </c>
      <c r="O69" s="1" t="s">
        <v>137</v>
      </c>
      <c r="P69" s="1">
        <v>1.95</v>
      </c>
      <c r="Q69" s="1">
        <v>156420</v>
      </c>
      <c r="R69" s="1">
        <v>653899622954</v>
      </c>
      <c r="S69" s="1">
        <v>62295</v>
      </c>
      <c r="U69" s="1" t="s">
        <v>140</v>
      </c>
      <c r="AD69" s="1" t="s">
        <v>139</v>
      </c>
    </row>
    <row r="70" spans="1:97" x14ac:dyDescent="0.2">
      <c r="A70" s="1">
        <v>4523080099</v>
      </c>
      <c r="D70" s="1" t="s">
        <v>122</v>
      </c>
      <c r="M70" s="1">
        <v>3</v>
      </c>
      <c r="N70" s="1">
        <v>72</v>
      </c>
      <c r="O70" s="1" t="s">
        <v>137</v>
      </c>
      <c r="P70" s="1">
        <v>1.95</v>
      </c>
      <c r="Q70" s="1">
        <v>156424</v>
      </c>
      <c r="R70" s="1">
        <v>653899622992</v>
      </c>
      <c r="S70" s="1">
        <v>62299</v>
      </c>
      <c r="U70" s="1" t="s">
        <v>141</v>
      </c>
      <c r="AD70" s="1" t="s">
        <v>139</v>
      </c>
    </row>
    <row r="71" spans="1:97" x14ac:dyDescent="0.2">
      <c r="A71" s="1">
        <v>4623080084</v>
      </c>
      <c r="C71" s="1" t="s">
        <v>121</v>
      </c>
      <c r="D71" s="1" t="s">
        <v>122</v>
      </c>
      <c r="E71" s="1">
        <v>4623080084</v>
      </c>
      <c r="H71" s="1" t="s">
        <v>123</v>
      </c>
      <c r="I71" s="1" t="s">
        <v>124</v>
      </c>
      <c r="L71" s="1">
        <v>46</v>
      </c>
      <c r="AD71" s="1" t="s">
        <v>125</v>
      </c>
      <c r="AE71" s="1" t="s">
        <v>126</v>
      </c>
      <c r="AF71" s="1" t="s">
        <v>127</v>
      </c>
      <c r="AK71" s="1">
        <v>3833</v>
      </c>
      <c r="AP71" s="1" t="s">
        <v>128</v>
      </c>
      <c r="AR71" s="1" t="s">
        <v>128</v>
      </c>
      <c r="AS71" s="1" t="s">
        <v>129</v>
      </c>
      <c r="BC71" s="1" t="s">
        <v>130</v>
      </c>
      <c r="BK71" s="1" t="s">
        <v>193</v>
      </c>
      <c r="BL71" s="1" t="s">
        <v>194</v>
      </c>
      <c r="BN71" s="1" t="s">
        <v>195</v>
      </c>
      <c r="BO71" s="1" t="s">
        <v>196</v>
      </c>
      <c r="BP71" s="1">
        <v>32092</v>
      </c>
      <c r="BQ71" s="1" t="s">
        <v>135</v>
      </c>
      <c r="CA71" s="1" t="s">
        <v>197</v>
      </c>
      <c r="CS71" s="1">
        <v>140.4</v>
      </c>
    </row>
    <row r="72" spans="1:97" x14ac:dyDescent="0.2">
      <c r="A72" s="1">
        <v>4623080084</v>
      </c>
      <c r="D72" s="1" t="s">
        <v>122</v>
      </c>
      <c r="M72" s="1">
        <v>1</v>
      </c>
      <c r="N72" s="1">
        <v>24</v>
      </c>
      <c r="O72" s="1" t="s">
        <v>137</v>
      </c>
      <c r="P72" s="1">
        <v>1.95</v>
      </c>
      <c r="Q72" s="1">
        <v>156423</v>
      </c>
      <c r="R72" s="1">
        <v>653899622985</v>
      </c>
      <c r="S72" s="1">
        <v>62298</v>
      </c>
      <c r="U72" s="1" t="s">
        <v>138</v>
      </c>
      <c r="AD72" s="1" t="s">
        <v>139</v>
      </c>
    </row>
    <row r="73" spans="1:97" x14ac:dyDescent="0.2">
      <c r="A73" s="1">
        <v>4623080084</v>
      </c>
      <c r="D73" s="1" t="s">
        <v>122</v>
      </c>
      <c r="M73" s="1">
        <v>2</v>
      </c>
      <c r="N73" s="1">
        <v>48</v>
      </c>
      <c r="O73" s="1" t="s">
        <v>137</v>
      </c>
      <c r="P73" s="1">
        <v>1.95</v>
      </c>
      <c r="Q73" s="1">
        <v>156424</v>
      </c>
      <c r="R73" s="1">
        <v>653899622992</v>
      </c>
      <c r="S73" s="1">
        <v>62299</v>
      </c>
      <c r="U73" s="1" t="s">
        <v>141</v>
      </c>
      <c r="AD73" s="1" t="s">
        <v>139</v>
      </c>
    </row>
    <row r="74" spans="1:97" x14ac:dyDescent="0.2">
      <c r="A74" s="1">
        <v>4723080090</v>
      </c>
      <c r="C74" s="1" t="s">
        <v>121</v>
      </c>
      <c r="D74" s="1" t="s">
        <v>122</v>
      </c>
      <c r="E74" s="1">
        <v>4723080090</v>
      </c>
      <c r="H74" s="1" t="s">
        <v>123</v>
      </c>
      <c r="I74" s="1" t="s">
        <v>124</v>
      </c>
      <c r="L74" s="1">
        <v>47</v>
      </c>
      <c r="AD74" s="1" t="s">
        <v>125</v>
      </c>
      <c r="AE74" s="1" t="s">
        <v>126</v>
      </c>
      <c r="AF74" s="1" t="s">
        <v>127</v>
      </c>
      <c r="AK74" s="1">
        <v>3833</v>
      </c>
      <c r="AP74" s="1" t="s">
        <v>128</v>
      </c>
      <c r="AR74" s="1" t="s">
        <v>128</v>
      </c>
      <c r="AS74" s="1" t="s">
        <v>129</v>
      </c>
      <c r="BC74" s="1" t="s">
        <v>130</v>
      </c>
      <c r="BK74" s="1" t="s">
        <v>198</v>
      </c>
      <c r="BL74" s="1" t="s">
        <v>199</v>
      </c>
      <c r="BN74" s="1" t="s">
        <v>200</v>
      </c>
      <c r="BO74" s="1" t="s">
        <v>196</v>
      </c>
      <c r="BP74" s="1">
        <v>32117</v>
      </c>
      <c r="BQ74" s="1" t="s">
        <v>135</v>
      </c>
      <c r="CA74" s="1" t="s">
        <v>197</v>
      </c>
      <c r="CS74" s="1">
        <v>234</v>
      </c>
    </row>
    <row r="75" spans="1:97" x14ac:dyDescent="0.2">
      <c r="A75" s="1">
        <v>4723080090</v>
      </c>
      <c r="D75" s="1" t="s">
        <v>122</v>
      </c>
      <c r="M75" s="1">
        <v>1</v>
      </c>
      <c r="N75" s="1">
        <v>24</v>
      </c>
      <c r="O75" s="1" t="s">
        <v>137</v>
      </c>
      <c r="P75" s="1">
        <v>1.95</v>
      </c>
      <c r="Q75" s="1">
        <v>156422</v>
      </c>
      <c r="R75" s="1">
        <v>653899622978</v>
      </c>
      <c r="S75" s="1">
        <v>62297</v>
      </c>
      <c r="U75" s="1" t="s">
        <v>171</v>
      </c>
      <c r="AD75" s="1" t="s">
        <v>139</v>
      </c>
    </row>
    <row r="76" spans="1:97" x14ac:dyDescent="0.2">
      <c r="A76" s="1">
        <v>4723080090</v>
      </c>
      <c r="D76" s="1" t="s">
        <v>122</v>
      </c>
      <c r="M76" s="1">
        <v>2</v>
      </c>
      <c r="N76" s="1">
        <v>24</v>
      </c>
      <c r="O76" s="1" t="s">
        <v>137</v>
      </c>
      <c r="P76" s="1">
        <v>1.95</v>
      </c>
      <c r="Q76" s="1">
        <v>156420</v>
      </c>
      <c r="R76" s="1">
        <v>653899622954</v>
      </c>
      <c r="S76" s="1">
        <v>62295</v>
      </c>
      <c r="U76" s="1" t="s">
        <v>140</v>
      </c>
      <c r="AD76" s="1" t="s">
        <v>139</v>
      </c>
    </row>
    <row r="77" spans="1:97" x14ac:dyDescent="0.2">
      <c r="A77" s="1">
        <v>4723080090</v>
      </c>
      <c r="D77" s="1" t="s">
        <v>122</v>
      </c>
      <c r="M77" s="1">
        <v>3</v>
      </c>
      <c r="N77" s="1">
        <v>48</v>
      </c>
      <c r="O77" s="1" t="s">
        <v>137</v>
      </c>
      <c r="P77" s="1">
        <v>1.95</v>
      </c>
      <c r="Q77" s="1">
        <v>156424</v>
      </c>
      <c r="R77" s="1">
        <v>653899622992</v>
      </c>
      <c r="S77" s="1">
        <v>62299</v>
      </c>
      <c r="U77" s="1" t="s">
        <v>141</v>
      </c>
      <c r="AD77" s="1" t="s">
        <v>139</v>
      </c>
    </row>
    <row r="78" spans="1:97" x14ac:dyDescent="0.2">
      <c r="A78" s="1">
        <v>4723080090</v>
      </c>
      <c r="D78" s="1" t="s">
        <v>122</v>
      </c>
      <c r="M78" s="1">
        <v>4</v>
      </c>
      <c r="N78" s="1">
        <v>24</v>
      </c>
      <c r="O78" s="1" t="s">
        <v>137</v>
      </c>
      <c r="P78" s="1">
        <v>1.95</v>
      </c>
      <c r="Q78" s="1">
        <v>156419</v>
      </c>
      <c r="R78" s="1">
        <v>653899622947</v>
      </c>
      <c r="S78" s="1">
        <v>62294</v>
      </c>
      <c r="U78" s="1" t="s">
        <v>142</v>
      </c>
      <c r="AD78" s="1" t="s">
        <v>139</v>
      </c>
    </row>
    <row r="79" spans="1:97" x14ac:dyDescent="0.2">
      <c r="A79" s="1">
        <v>4823080067</v>
      </c>
      <c r="C79" s="1" t="s">
        <v>121</v>
      </c>
      <c r="D79" s="1" t="s">
        <v>122</v>
      </c>
      <c r="E79" s="1">
        <v>4823080067</v>
      </c>
      <c r="H79" s="1" t="s">
        <v>123</v>
      </c>
      <c r="I79" s="1" t="s">
        <v>124</v>
      </c>
      <c r="L79" s="1">
        <v>48</v>
      </c>
      <c r="AD79" s="1" t="s">
        <v>125</v>
      </c>
      <c r="AE79" s="1" t="s">
        <v>126</v>
      </c>
      <c r="AF79" s="1" t="s">
        <v>127</v>
      </c>
      <c r="AK79" s="1">
        <v>3833</v>
      </c>
      <c r="AP79" s="1" t="s">
        <v>128</v>
      </c>
      <c r="AR79" s="1" t="s">
        <v>128</v>
      </c>
      <c r="AS79" s="1" t="s">
        <v>129</v>
      </c>
      <c r="BC79" s="1" t="s">
        <v>130</v>
      </c>
      <c r="BK79" s="1" t="s">
        <v>201</v>
      </c>
      <c r="BL79" s="1" t="s">
        <v>202</v>
      </c>
      <c r="BN79" s="1" t="s">
        <v>203</v>
      </c>
      <c r="BO79" s="1" t="s">
        <v>134</v>
      </c>
      <c r="BP79" s="1">
        <v>75119</v>
      </c>
      <c r="BQ79" s="1" t="s">
        <v>135</v>
      </c>
      <c r="CA79" s="1" t="s">
        <v>204</v>
      </c>
      <c r="CS79" s="1">
        <v>46.8</v>
      </c>
    </row>
    <row r="80" spans="1:97" x14ac:dyDescent="0.2">
      <c r="A80" s="1">
        <v>4823080067</v>
      </c>
      <c r="D80" s="1" t="s">
        <v>122</v>
      </c>
      <c r="M80" s="1">
        <v>1</v>
      </c>
      <c r="N80" s="1">
        <v>24</v>
      </c>
      <c r="O80" s="1" t="s">
        <v>137</v>
      </c>
      <c r="P80" s="1">
        <v>1.95</v>
      </c>
      <c r="Q80" s="1">
        <v>156419</v>
      </c>
      <c r="R80" s="1">
        <v>653899622947</v>
      </c>
      <c r="S80" s="1">
        <v>62294</v>
      </c>
      <c r="U80" s="1" t="s">
        <v>142</v>
      </c>
      <c r="AD80" s="1" t="s">
        <v>139</v>
      </c>
    </row>
    <row r="81" spans="1:97" x14ac:dyDescent="0.2">
      <c r="A81" s="1">
        <v>5023080089</v>
      </c>
      <c r="C81" s="1" t="s">
        <v>121</v>
      </c>
      <c r="D81" s="1" t="s">
        <v>122</v>
      </c>
      <c r="E81" s="1">
        <v>5023080089</v>
      </c>
      <c r="H81" s="1" t="s">
        <v>123</v>
      </c>
      <c r="I81" s="1" t="s">
        <v>124</v>
      </c>
      <c r="L81" s="1">
        <v>50</v>
      </c>
      <c r="AD81" s="1" t="s">
        <v>125</v>
      </c>
      <c r="AE81" s="1" t="s">
        <v>126</v>
      </c>
      <c r="AF81" s="1" t="s">
        <v>127</v>
      </c>
      <c r="AK81" s="1">
        <v>3833</v>
      </c>
      <c r="AP81" s="1" t="s">
        <v>128</v>
      </c>
      <c r="AR81" s="1" t="s">
        <v>128</v>
      </c>
      <c r="AS81" s="1" t="s">
        <v>129</v>
      </c>
      <c r="BC81" s="1" t="s">
        <v>130</v>
      </c>
      <c r="BK81" s="1" t="s">
        <v>205</v>
      </c>
      <c r="BL81" s="1" t="s">
        <v>206</v>
      </c>
      <c r="BN81" s="1" t="s">
        <v>207</v>
      </c>
      <c r="BO81" s="1" t="s">
        <v>191</v>
      </c>
      <c r="BP81" s="1">
        <v>38555</v>
      </c>
      <c r="BQ81" s="1" t="s">
        <v>135</v>
      </c>
      <c r="CA81" s="1" t="s">
        <v>208</v>
      </c>
      <c r="CS81" s="1">
        <v>468</v>
      </c>
    </row>
    <row r="82" spans="1:97" x14ac:dyDescent="0.2">
      <c r="A82" s="1">
        <v>5023080089</v>
      </c>
      <c r="D82" s="1" t="s">
        <v>122</v>
      </c>
      <c r="M82" s="1">
        <v>1</v>
      </c>
      <c r="N82" s="1">
        <v>24</v>
      </c>
      <c r="O82" s="1" t="s">
        <v>137</v>
      </c>
      <c r="P82" s="1">
        <v>1.95</v>
      </c>
      <c r="Q82" s="1">
        <v>156423</v>
      </c>
      <c r="R82" s="1">
        <v>653899622985</v>
      </c>
      <c r="S82" s="1">
        <v>62298</v>
      </c>
      <c r="U82" s="1" t="s">
        <v>138</v>
      </c>
      <c r="AD82" s="1" t="s">
        <v>139</v>
      </c>
    </row>
    <row r="83" spans="1:97" x14ac:dyDescent="0.2">
      <c r="A83" s="1">
        <v>5023080089</v>
      </c>
      <c r="D83" s="1" t="s">
        <v>122</v>
      </c>
      <c r="M83" s="1">
        <v>2</v>
      </c>
      <c r="N83" s="1">
        <v>120</v>
      </c>
      <c r="O83" s="1" t="s">
        <v>137</v>
      </c>
      <c r="P83" s="1">
        <v>1.95</v>
      </c>
      <c r="Q83" s="1">
        <v>156420</v>
      </c>
      <c r="R83" s="1">
        <v>653899622954</v>
      </c>
      <c r="S83" s="1">
        <v>62295</v>
      </c>
      <c r="U83" s="1" t="s">
        <v>140</v>
      </c>
      <c r="AD83" s="1" t="s">
        <v>139</v>
      </c>
    </row>
    <row r="84" spans="1:97" x14ac:dyDescent="0.2">
      <c r="A84" s="1">
        <v>5023080089</v>
      </c>
      <c r="D84" s="1" t="s">
        <v>122</v>
      </c>
      <c r="M84" s="1">
        <v>3</v>
      </c>
      <c r="N84" s="1">
        <v>72</v>
      </c>
      <c r="O84" s="1" t="s">
        <v>137</v>
      </c>
      <c r="P84" s="1">
        <v>1.95</v>
      </c>
      <c r="Q84" s="1">
        <v>156424</v>
      </c>
      <c r="R84" s="1">
        <v>653899622992</v>
      </c>
      <c r="S84" s="1">
        <v>62299</v>
      </c>
      <c r="U84" s="1" t="s">
        <v>141</v>
      </c>
      <c r="AD84" s="1" t="s">
        <v>139</v>
      </c>
    </row>
    <row r="85" spans="1:97" x14ac:dyDescent="0.2">
      <c r="A85" s="1">
        <v>5023080089</v>
      </c>
      <c r="D85" s="1" t="s">
        <v>122</v>
      </c>
      <c r="M85" s="1">
        <v>4</v>
      </c>
      <c r="N85" s="1">
        <v>24</v>
      </c>
      <c r="O85" s="1" t="s">
        <v>137</v>
      </c>
      <c r="P85" s="1">
        <v>1.95</v>
      </c>
      <c r="Q85" s="1">
        <v>156419</v>
      </c>
      <c r="R85" s="1">
        <v>653899622947</v>
      </c>
      <c r="S85" s="1">
        <v>62294</v>
      </c>
      <c r="U85" s="1" t="s">
        <v>142</v>
      </c>
      <c r="AD85" s="1" t="s">
        <v>139</v>
      </c>
    </row>
    <row r="86" spans="1:97" x14ac:dyDescent="0.2">
      <c r="A86" s="1">
        <v>5123080087</v>
      </c>
      <c r="C86" s="1" t="s">
        <v>121</v>
      </c>
      <c r="D86" s="1" t="s">
        <v>122</v>
      </c>
      <c r="E86" s="1">
        <v>5123080087</v>
      </c>
      <c r="H86" s="1" t="s">
        <v>123</v>
      </c>
      <c r="I86" s="1" t="s">
        <v>124</v>
      </c>
      <c r="L86" s="1">
        <v>51</v>
      </c>
      <c r="AD86" s="1" t="s">
        <v>125</v>
      </c>
      <c r="AE86" s="1" t="s">
        <v>126</v>
      </c>
      <c r="AF86" s="1" t="s">
        <v>127</v>
      </c>
      <c r="AK86" s="1">
        <v>3833</v>
      </c>
      <c r="AP86" s="1" t="s">
        <v>128</v>
      </c>
      <c r="AR86" s="1" t="s">
        <v>128</v>
      </c>
      <c r="AS86" s="1" t="s">
        <v>129</v>
      </c>
      <c r="BC86" s="1" t="s">
        <v>130</v>
      </c>
      <c r="BK86" s="1" t="s">
        <v>209</v>
      </c>
      <c r="BL86" s="1" t="s">
        <v>210</v>
      </c>
      <c r="BN86" s="1" t="s">
        <v>211</v>
      </c>
      <c r="BO86" s="1" t="s">
        <v>212</v>
      </c>
      <c r="BP86" s="1">
        <v>31030</v>
      </c>
      <c r="BQ86" s="1" t="s">
        <v>135</v>
      </c>
      <c r="CA86" s="1" t="s">
        <v>213</v>
      </c>
      <c r="CS86" s="1">
        <v>468</v>
      </c>
    </row>
    <row r="87" spans="1:97" x14ac:dyDescent="0.2">
      <c r="A87" s="1">
        <v>5123080087</v>
      </c>
      <c r="D87" s="1" t="s">
        <v>122</v>
      </c>
      <c r="M87" s="1">
        <v>1</v>
      </c>
      <c r="N87" s="1">
        <v>48</v>
      </c>
      <c r="O87" s="1" t="s">
        <v>137</v>
      </c>
      <c r="P87" s="1">
        <v>1.95</v>
      </c>
      <c r="Q87" s="1">
        <v>156423</v>
      </c>
      <c r="R87" s="1">
        <v>653899622985</v>
      </c>
      <c r="S87" s="1">
        <v>62298</v>
      </c>
      <c r="U87" s="1" t="s">
        <v>138</v>
      </c>
      <c r="AD87" s="1" t="s">
        <v>139</v>
      </c>
    </row>
    <row r="88" spans="1:97" x14ac:dyDescent="0.2">
      <c r="A88" s="1">
        <v>5123080087</v>
      </c>
      <c r="D88" s="1" t="s">
        <v>122</v>
      </c>
      <c r="M88" s="1">
        <v>2</v>
      </c>
      <c r="N88" s="1">
        <v>168</v>
      </c>
      <c r="O88" s="1" t="s">
        <v>137</v>
      </c>
      <c r="P88" s="1">
        <v>1.95</v>
      </c>
      <c r="Q88" s="1">
        <v>156420</v>
      </c>
      <c r="R88" s="1">
        <v>653899622954</v>
      </c>
      <c r="S88" s="1">
        <v>62295</v>
      </c>
      <c r="U88" s="1" t="s">
        <v>140</v>
      </c>
      <c r="AD88" s="1" t="s">
        <v>139</v>
      </c>
    </row>
    <row r="89" spans="1:97" x14ac:dyDescent="0.2">
      <c r="A89" s="1">
        <v>5123080087</v>
      </c>
      <c r="D89" s="1" t="s">
        <v>122</v>
      </c>
      <c r="M89" s="1">
        <v>3</v>
      </c>
      <c r="N89" s="1">
        <v>24</v>
      </c>
      <c r="O89" s="1" t="s">
        <v>137</v>
      </c>
      <c r="P89" s="1">
        <v>1.95</v>
      </c>
      <c r="Q89" s="1">
        <v>156424</v>
      </c>
      <c r="R89" s="1">
        <v>653899622992</v>
      </c>
      <c r="S89" s="1">
        <v>62299</v>
      </c>
      <c r="U89" s="1" t="s">
        <v>141</v>
      </c>
      <c r="AD89" s="1" t="s">
        <v>139</v>
      </c>
    </row>
    <row r="90" spans="1:97" x14ac:dyDescent="0.2">
      <c r="A90" s="1">
        <v>5223080096</v>
      </c>
      <c r="C90" s="1" t="s">
        <v>121</v>
      </c>
      <c r="D90" s="1" t="s">
        <v>122</v>
      </c>
      <c r="E90" s="1">
        <v>5223080096</v>
      </c>
      <c r="H90" s="1" t="s">
        <v>123</v>
      </c>
      <c r="I90" s="1" t="s">
        <v>124</v>
      </c>
      <c r="L90" s="1">
        <v>52</v>
      </c>
      <c r="AD90" s="1" t="s">
        <v>125</v>
      </c>
      <c r="AE90" s="1" t="s">
        <v>126</v>
      </c>
      <c r="AF90" s="1" t="s">
        <v>127</v>
      </c>
      <c r="AK90" s="1">
        <v>3833</v>
      </c>
      <c r="AP90" s="1" t="s">
        <v>128</v>
      </c>
      <c r="AR90" s="1" t="s">
        <v>128</v>
      </c>
      <c r="AS90" s="1" t="s">
        <v>129</v>
      </c>
      <c r="BC90" s="1" t="s">
        <v>130</v>
      </c>
      <c r="BK90" s="1" t="s">
        <v>214</v>
      </c>
      <c r="BL90" s="1" t="s">
        <v>215</v>
      </c>
      <c r="BN90" s="1" t="s">
        <v>216</v>
      </c>
      <c r="BO90" s="1" t="s">
        <v>212</v>
      </c>
      <c r="BP90" s="1">
        <v>30103</v>
      </c>
      <c r="BQ90" s="1" t="s">
        <v>135</v>
      </c>
      <c r="CA90" s="1" t="s">
        <v>213</v>
      </c>
      <c r="CS90" s="1">
        <v>327.60000000000002</v>
      </c>
    </row>
    <row r="91" spans="1:97" x14ac:dyDescent="0.2">
      <c r="A91" s="1">
        <v>5223080096</v>
      </c>
      <c r="D91" s="1" t="s">
        <v>122</v>
      </c>
      <c r="M91" s="1">
        <v>1</v>
      </c>
      <c r="N91" s="1">
        <v>24</v>
      </c>
      <c r="O91" s="1" t="s">
        <v>137</v>
      </c>
      <c r="P91" s="1">
        <v>1.95</v>
      </c>
      <c r="Q91" s="1">
        <v>156422</v>
      </c>
      <c r="R91" s="1">
        <v>653899622978</v>
      </c>
      <c r="S91" s="1">
        <v>62297</v>
      </c>
      <c r="U91" s="1" t="s">
        <v>171</v>
      </c>
      <c r="AD91" s="1" t="s">
        <v>139</v>
      </c>
    </row>
    <row r="92" spans="1:97" x14ac:dyDescent="0.2">
      <c r="A92" s="1">
        <v>5223080096</v>
      </c>
      <c r="D92" s="1" t="s">
        <v>122</v>
      </c>
      <c r="M92" s="1">
        <v>2</v>
      </c>
      <c r="N92" s="1">
        <v>72</v>
      </c>
      <c r="O92" s="1" t="s">
        <v>137</v>
      </c>
      <c r="P92" s="1">
        <v>1.95</v>
      </c>
      <c r="Q92" s="1">
        <v>156421</v>
      </c>
      <c r="R92" s="1">
        <v>653899622961</v>
      </c>
      <c r="S92" s="1">
        <v>62296</v>
      </c>
      <c r="U92" s="1" t="s">
        <v>146</v>
      </c>
      <c r="AD92" s="1" t="s">
        <v>139</v>
      </c>
    </row>
    <row r="93" spans="1:97" x14ac:dyDescent="0.2">
      <c r="A93" s="1">
        <v>5223080096</v>
      </c>
      <c r="D93" s="1" t="s">
        <v>122</v>
      </c>
      <c r="M93" s="1">
        <v>3</v>
      </c>
      <c r="N93" s="1">
        <v>48</v>
      </c>
      <c r="O93" s="1" t="s">
        <v>137</v>
      </c>
      <c r="P93" s="1">
        <v>1.95</v>
      </c>
      <c r="Q93" s="1">
        <v>156420</v>
      </c>
      <c r="R93" s="1">
        <v>653899622954</v>
      </c>
      <c r="S93" s="1">
        <v>62295</v>
      </c>
      <c r="U93" s="1" t="s">
        <v>140</v>
      </c>
      <c r="AD93" s="1" t="s">
        <v>139</v>
      </c>
    </row>
    <row r="94" spans="1:97" x14ac:dyDescent="0.2">
      <c r="A94" s="1">
        <v>5223080096</v>
      </c>
      <c r="D94" s="1" t="s">
        <v>122</v>
      </c>
      <c r="M94" s="1">
        <v>4</v>
      </c>
      <c r="N94" s="1">
        <v>24</v>
      </c>
      <c r="O94" s="1" t="s">
        <v>137</v>
      </c>
      <c r="P94" s="1">
        <v>1.95</v>
      </c>
      <c r="Q94" s="1">
        <v>156419</v>
      </c>
      <c r="R94" s="1">
        <v>653899622947</v>
      </c>
      <c r="S94" s="1">
        <v>62294</v>
      </c>
      <c r="U94" s="1" t="s">
        <v>142</v>
      </c>
      <c r="AD94" s="1" t="s">
        <v>139</v>
      </c>
    </row>
    <row r="95" spans="1:97" x14ac:dyDescent="0.2">
      <c r="A95" s="1">
        <v>5323080092</v>
      </c>
      <c r="C95" s="1" t="s">
        <v>121</v>
      </c>
      <c r="D95" s="1" t="s">
        <v>122</v>
      </c>
      <c r="E95" s="1">
        <v>5323080092</v>
      </c>
      <c r="H95" s="1" t="s">
        <v>123</v>
      </c>
      <c r="I95" s="1" t="s">
        <v>124</v>
      </c>
      <c r="L95" s="1">
        <v>53</v>
      </c>
      <c r="AD95" s="1" t="s">
        <v>125</v>
      </c>
      <c r="AE95" s="1" t="s">
        <v>126</v>
      </c>
      <c r="AF95" s="1" t="s">
        <v>127</v>
      </c>
      <c r="AK95" s="1">
        <v>3833</v>
      </c>
      <c r="AP95" s="1" t="s">
        <v>128</v>
      </c>
      <c r="AR95" s="1" t="s">
        <v>128</v>
      </c>
      <c r="AS95" s="1" t="s">
        <v>129</v>
      </c>
      <c r="BC95" s="1" t="s">
        <v>130</v>
      </c>
      <c r="BK95" s="1" t="s">
        <v>217</v>
      </c>
      <c r="BL95" s="1" t="s">
        <v>218</v>
      </c>
      <c r="BN95" s="1" t="s">
        <v>219</v>
      </c>
      <c r="BO95" s="1" t="s">
        <v>220</v>
      </c>
      <c r="BP95" s="1">
        <v>29506</v>
      </c>
      <c r="BQ95" s="1" t="s">
        <v>135</v>
      </c>
      <c r="CA95" s="1" t="s">
        <v>221</v>
      </c>
      <c r="CS95" s="1">
        <v>936</v>
      </c>
    </row>
    <row r="96" spans="1:97" x14ac:dyDescent="0.2">
      <c r="A96" s="1">
        <v>5323080092</v>
      </c>
      <c r="D96" s="1" t="s">
        <v>122</v>
      </c>
      <c r="M96" s="1">
        <v>1</v>
      </c>
      <c r="N96" s="1">
        <v>72</v>
      </c>
      <c r="O96" s="1" t="s">
        <v>137</v>
      </c>
      <c r="P96" s="1">
        <v>1.95</v>
      </c>
      <c r="Q96" s="1">
        <v>156422</v>
      </c>
      <c r="R96" s="1">
        <v>653899622978</v>
      </c>
      <c r="S96" s="1">
        <v>62297</v>
      </c>
      <c r="U96" s="1" t="s">
        <v>171</v>
      </c>
      <c r="AD96" s="1" t="s">
        <v>139</v>
      </c>
    </row>
    <row r="97" spans="1:97" x14ac:dyDescent="0.2">
      <c r="A97" s="1">
        <v>5323080092</v>
      </c>
      <c r="D97" s="1" t="s">
        <v>122</v>
      </c>
      <c r="M97" s="1">
        <v>2</v>
      </c>
      <c r="N97" s="1">
        <v>24</v>
      </c>
      <c r="O97" s="1" t="s">
        <v>137</v>
      </c>
      <c r="P97" s="1">
        <v>1.95</v>
      </c>
      <c r="Q97" s="1">
        <v>156421</v>
      </c>
      <c r="R97" s="1">
        <v>653899622961</v>
      </c>
      <c r="S97" s="1">
        <v>62296</v>
      </c>
      <c r="U97" s="1" t="s">
        <v>146</v>
      </c>
      <c r="AD97" s="1" t="s">
        <v>139</v>
      </c>
    </row>
    <row r="98" spans="1:97" x14ac:dyDescent="0.2">
      <c r="A98" s="1">
        <v>5323080092</v>
      </c>
      <c r="D98" s="1" t="s">
        <v>122</v>
      </c>
      <c r="M98" s="1">
        <v>3</v>
      </c>
      <c r="N98" s="1">
        <v>120</v>
      </c>
      <c r="O98" s="1" t="s">
        <v>137</v>
      </c>
      <c r="P98" s="1">
        <v>1.95</v>
      </c>
      <c r="Q98" s="1">
        <v>156423</v>
      </c>
      <c r="R98" s="1">
        <v>653899622985</v>
      </c>
      <c r="S98" s="1">
        <v>62298</v>
      </c>
      <c r="U98" s="1" t="s">
        <v>138</v>
      </c>
      <c r="AD98" s="1" t="s">
        <v>139</v>
      </c>
    </row>
    <row r="99" spans="1:97" x14ac:dyDescent="0.2">
      <c r="A99" s="1">
        <v>5323080092</v>
      </c>
      <c r="D99" s="1" t="s">
        <v>122</v>
      </c>
      <c r="M99" s="1">
        <v>4</v>
      </c>
      <c r="N99" s="1">
        <v>96</v>
      </c>
      <c r="O99" s="1" t="s">
        <v>137</v>
      </c>
      <c r="P99" s="1">
        <v>1.95</v>
      </c>
      <c r="Q99" s="1">
        <v>156420</v>
      </c>
      <c r="R99" s="1">
        <v>653899622954</v>
      </c>
      <c r="S99" s="1">
        <v>62295</v>
      </c>
      <c r="U99" s="1" t="s">
        <v>140</v>
      </c>
      <c r="AD99" s="1" t="s">
        <v>139</v>
      </c>
    </row>
    <row r="100" spans="1:97" x14ac:dyDescent="0.2">
      <c r="A100" s="1">
        <v>5323080092</v>
      </c>
      <c r="D100" s="1" t="s">
        <v>122</v>
      </c>
      <c r="M100" s="1">
        <v>5</v>
      </c>
      <c r="N100" s="1">
        <v>144</v>
      </c>
      <c r="O100" s="1" t="s">
        <v>137</v>
      </c>
      <c r="P100" s="1">
        <v>1.95</v>
      </c>
      <c r="Q100" s="1">
        <v>156424</v>
      </c>
      <c r="R100" s="1">
        <v>653899622992</v>
      </c>
      <c r="S100" s="1">
        <v>62299</v>
      </c>
      <c r="U100" s="1" t="s">
        <v>141</v>
      </c>
      <c r="AD100" s="1" t="s">
        <v>139</v>
      </c>
    </row>
    <row r="101" spans="1:97" x14ac:dyDescent="0.2">
      <c r="A101" s="1">
        <v>5323080092</v>
      </c>
      <c r="D101" s="1" t="s">
        <v>122</v>
      </c>
      <c r="M101" s="1">
        <v>6</v>
      </c>
      <c r="N101" s="1">
        <v>24</v>
      </c>
      <c r="O101" s="1" t="s">
        <v>137</v>
      </c>
      <c r="P101" s="1">
        <v>1.95</v>
      </c>
      <c r="Q101" s="1">
        <v>156419</v>
      </c>
      <c r="R101" s="1">
        <v>653899622947</v>
      </c>
      <c r="S101" s="1">
        <v>62294</v>
      </c>
      <c r="U101" s="1" t="s">
        <v>142</v>
      </c>
      <c r="AD101" s="1" t="s">
        <v>139</v>
      </c>
    </row>
    <row r="102" spans="1:97" x14ac:dyDescent="0.2">
      <c r="A102" s="1">
        <v>5523080092</v>
      </c>
      <c r="C102" s="1" t="s">
        <v>121</v>
      </c>
      <c r="D102" s="1" t="s">
        <v>122</v>
      </c>
      <c r="E102" s="1">
        <v>5523080092</v>
      </c>
      <c r="H102" s="1" t="s">
        <v>123</v>
      </c>
      <c r="I102" s="1" t="s">
        <v>124</v>
      </c>
      <c r="L102" s="1">
        <v>55</v>
      </c>
      <c r="AD102" s="1" t="s">
        <v>125</v>
      </c>
      <c r="AE102" s="1" t="s">
        <v>126</v>
      </c>
      <c r="AF102" s="1" t="s">
        <v>127</v>
      </c>
      <c r="AK102" s="1">
        <v>3833</v>
      </c>
      <c r="AP102" s="1" t="s">
        <v>128</v>
      </c>
      <c r="AR102" s="1" t="s">
        <v>128</v>
      </c>
      <c r="AS102" s="1" t="s">
        <v>129</v>
      </c>
      <c r="BC102" s="1" t="s">
        <v>130</v>
      </c>
      <c r="BK102" s="1" t="s">
        <v>222</v>
      </c>
      <c r="BL102" s="1" t="s">
        <v>223</v>
      </c>
      <c r="BN102" s="1" t="s">
        <v>224</v>
      </c>
      <c r="BO102" s="1" t="s">
        <v>225</v>
      </c>
      <c r="BP102" s="1">
        <v>40475</v>
      </c>
      <c r="BQ102" s="1" t="s">
        <v>135</v>
      </c>
      <c r="CA102" s="1" t="s">
        <v>226</v>
      </c>
      <c r="CS102" s="1">
        <v>468</v>
      </c>
    </row>
    <row r="103" spans="1:97" x14ac:dyDescent="0.2">
      <c r="A103" s="1">
        <v>5523080092</v>
      </c>
      <c r="D103" s="1" t="s">
        <v>122</v>
      </c>
      <c r="M103" s="1">
        <v>1</v>
      </c>
      <c r="N103" s="1">
        <v>48</v>
      </c>
      <c r="O103" s="1" t="s">
        <v>137</v>
      </c>
      <c r="P103" s="1">
        <v>1.95</v>
      </c>
      <c r="Q103" s="1">
        <v>156422</v>
      </c>
      <c r="R103" s="1">
        <v>653899622978</v>
      </c>
      <c r="S103" s="1">
        <v>62297</v>
      </c>
      <c r="U103" s="1" t="s">
        <v>171</v>
      </c>
      <c r="AD103" s="1" t="s">
        <v>139</v>
      </c>
    </row>
    <row r="104" spans="1:97" x14ac:dyDescent="0.2">
      <c r="A104" s="1">
        <v>5523080092</v>
      </c>
      <c r="D104" s="1" t="s">
        <v>122</v>
      </c>
      <c r="M104" s="1">
        <v>2</v>
      </c>
      <c r="N104" s="1">
        <v>96</v>
      </c>
      <c r="O104" s="1" t="s">
        <v>137</v>
      </c>
      <c r="P104" s="1">
        <v>1.95</v>
      </c>
      <c r="Q104" s="1">
        <v>156421</v>
      </c>
      <c r="R104" s="1">
        <v>653899622961</v>
      </c>
      <c r="S104" s="1">
        <v>62296</v>
      </c>
      <c r="U104" s="1" t="s">
        <v>146</v>
      </c>
      <c r="AD104" s="1" t="s">
        <v>139</v>
      </c>
    </row>
    <row r="105" spans="1:97" x14ac:dyDescent="0.2">
      <c r="A105" s="1">
        <v>5523080092</v>
      </c>
      <c r="D105" s="1" t="s">
        <v>122</v>
      </c>
      <c r="M105" s="1">
        <v>3</v>
      </c>
      <c r="N105" s="1">
        <v>24</v>
      </c>
      <c r="O105" s="1" t="s">
        <v>137</v>
      </c>
      <c r="P105" s="1">
        <v>1.95</v>
      </c>
      <c r="Q105" s="1">
        <v>156423</v>
      </c>
      <c r="R105" s="1">
        <v>653899622985</v>
      </c>
      <c r="S105" s="1">
        <v>62298</v>
      </c>
      <c r="U105" s="1" t="s">
        <v>138</v>
      </c>
      <c r="AD105" s="1" t="s">
        <v>139</v>
      </c>
    </row>
    <row r="106" spans="1:97" x14ac:dyDescent="0.2">
      <c r="A106" s="1">
        <v>5523080092</v>
      </c>
      <c r="D106" s="1" t="s">
        <v>122</v>
      </c>
      <c r="M106" s="1">
        <v>4</v>
      </c>
      <c r="N106" s="1">
        <v>48</v>
      </c>
      <c r="O106" s="1" t="s">
        <v>137</v>
      </c>
      <c r="P106" s="1">
        <v>1.95</v>
      </c>
      <c r="Q106" s="1">
        <v>156420</v>
      </c>
      <c r="R106" s="1">
        <v>653899622954</v>
      </c>
      <c r="S106" s="1">
        <v>62295</v>
      </c>
      <c r="U106" s="1" t="s">
        <v>140</v>
      </c>
      <c r="AD106" s="1" t="s">
        <v>139</v>
      </c>
    </row>
    <row r="107" spans="1:97" x14ac:dyDescent="0.2">
      <c r="A107" s="1">
        <v>5523080092</v>
      </c>
      <c r="D107" s="1" t="s">
        <v>122</v>
      </c>
      <c r="M107" s="1">
        <v>5</v>
      </c>
      <c r="N107" s="1">
        <v>24</v>
      </c>
      <c r="O107" s="1" t="s">
        <v>137</v>
      </c>
      <c r="P107" s="1">
        <v>1.95</v>
      </c>
      <c r="Q107" s="1">
        <v>156419</v>
      </c>
      <c r="R107" s="1">
        <v>653899622947</v>
      </c>
      <c r="S107" s="1">
        <v>62294</v>
      </c>
      <c r="U107" s="1" t="s">
        <v>142</v>
      </c>
      <c r="AD107" s="1" t="s">
        <v>139</v>
      </c>
    </row>
    <row r="108" spans="1:97" x14ac:dyDescent="0.2">
      <c r="A108" s="1">
        <v>5723080102</v>
      </c>
      <c r="C108" s="1" t="s">
        <v>121</v>
      </c>
      <c r="D108" s="1" t="s">
        <v>122</v>
      </c>
      <c r="E108" s="1">
        <v>5723080102</v>
      </c>
      <c r="H108" s="1" t="s">
        <v>123</v>
      </c>
      <c r="I108" s="1" t="s">
        <v>124</v>
      </c>
      <c r="L108" s="1">
        <v>57</v>
      </c>
      <c r="AD108" s="1" t="s">
        <v>125</v>
      </c>
      <c r="AE108" s="1" t="s">
        <v>126</v>
      </c>
      <c r="AF108" s="1" t="s">
        <v>127</v>
      </c>
      <c r="AK108" s="1">
        <v>3833</v>
      </c>
      <c r="AP108" s="1" t="s">
        <v>128</v>
      </c>
      <c r="AR108" s="1" t="s">
        <v>128</v>
      </c>
      <c r="AS108" s="1" t="s">
        <v>129</v>
      </c>
      <c r="BC108" s="1" t="s">
        <v>130</v>
      </c>
      <c r="BK108" s="1" t="s">
        <v>227</v>
      </c>
      <c r="BL108" s="1" t="s">
        <v>228</v>
      </c>
      <c r="BN108" s="1" t="s">
        <v>229</v>
      </c>
      <c r="BO108" s="1" t="s">
        <v>178</v>
      </c>
      <c r="BP108" s="1" t="s">
        <v>230</v>
      </c>
      <c r="BQ108" s="1" t="s">
        <v>135</v>
      </c>
      <c r="CA108" s="1" t="s">
        <v>184</v>
      </c>
      <c r="CS108" s="1">
        <v>374.4</v>
      </c>
    </row>
    <row r="109" spans="1:97" x14ac:dyDescent="0.2">
      <c r="A109" s="1">
        <v>5723080102</v>
      </c>
      <c r="D109" s="1" t="s">
        <v>122</v>
      </c>
      <c r="M109" s="1">
        <v>1</v>
      </c>
      <c r="N109" s="1">
        <v>48</v>
      </c>
      <c r="O109" s="1" t="s">
        <v>137</v>
      </c>
      <c r="P109" s="1">
        <v>1.95</v>
      </c>
      <c r="Q109" s="1">
        <v>156423</v>
      </c>
      <c r="R109" s="1">
        <v>653899622985</v>
      </c>
      <c r="S109" s="1">
        <v>62298</v>
      </c>
      <c r="U109" s="1" t="s">
        <v>138</v>
      </c>
      <c r="AD109" s="1" t="s">
        <v>139</v>
      </c>
    </row>
    <row r="110" spans="1:97" x14ac:dyDescent="0.2">
      <c r="A110" s="1">
        <v>5723080102</v>
      </c>
      <c r="D110" s="1" t="s">
        <v>122</v>
      </c>
      <c r="M110" s="1">
        <v>2</v>
      </c>
      <c r="N110" s="1">
        <v>48</v>
      </c>
      <c r="O110" s="1" t="s">
        <v>137</v>
      </c>
      <c r="P110" s="1">
        <v>1.95</v>
      </c>
      <c r="Q110" s="1">
        <v>156420</v>
      </c>
      <c r="R110" s="1">
        <v>653899622954</v>
      </c>
      <c r="S110" s="1">
        <v>62295</v>
      </c>
      <c r="U110" s="1" t="s">
        <v>140</v>
      </c>
      <c r="AD110" s="1" t="s">
        <v>139</v>
      </c>
    </row>
    <row r="111" spans="1:97" x14ac:dyDescent="0.2">
      <c r="A111" s="1">
        <v>5723080102</v>
      </c>
      <c r="D111" s="1" t="s">
        <v>122</v>
      </c>
      <c r="M111" s="1">
        <v>3</v>
      </c>
      <c r="N111" s="1">
        <v>24</v>
      </c>
      <c r="O111" s="1" t="s">
        <v>137</v>
      </c>
      <c r="P111" s="1">
        <v>1.95</v>
      </c>
      <c r="Q111" s="1">
        <v>156424</v>
      </c>
      <c r="R111" s="1">
        <v>653899622992</v>
      </c>
      <c r="S111" s="1">
        <v>62299</v>
      </c>
      <c r="U111" s="1" t="s">
        <v>141</v>
      </c>
      <c r="AD111" s="1" t="s">
        <v>139</v>
      </c>
    </row>
    <row r="112" spans="1:97" x14ac:dyDescent="0.2">
      <c r="A112" s="1">
        <v>5723080102</v>
      </c>
      <c r="D112" s="1" t="s">
        <v>122</v>
      </c>
      <c r="M112" s="1">
        <v>4</v>
      </c>
      <c r="N112" s="1">
        <v>72</v>
      </c>
      <c r="O112" s="1" t="s">
        <v>137</v>
      </c>
      <c r="P112" s="1">
        <v>1.95</v>
      </c>
      <c r="Q112" s="1">
        <v>156419</v>
      </c>
      <c r="R112" s="1">
        <v>653899622947</v>
      </c>
      <c r="S112" s="1">
        <v>62294</v>
      </c>
      <c r="U112" s="1" t="s">
        <v>142</v>
      </c>
      <c r="AD112" s="1" t="s">
        <v>139</v>
      </c>
    </row>
    <row r="113" spans="1:97" x14ac:dyDescent="0.2">
      <c r="A113" s="1">
        <v>5823080094</v>
      </c>
      <c r="C113" s="1" t="s">
        <v>121</v>
      </c>
      <c r="D113" s="1" t="s">
        <v>122</v>
      </c>
      <c r="E113" s="1">
        <v>5823080094</v>
      </c>
      <c r="H113" s="1" t="s">
        <v>123</v>
      </c>
      <c r="I113" s="1" t="s">
        <v>124</v>
      </c>
      <c r="L113" s="1">
        <v>58</v>
      </c>
      <c r="AD113" s="1" t="s">
        <v>125</v>
      </c>
      <c r="AE113" s="1" t="s">
        <v>126</v>
      </c>
      <c r="AF113" s="1" t="s">
        <v>127</v>
      </c>
      <c r="AK113" s="1">
        <v>3833</v>
      </c>
      <c r="AP113" s="1" t="s">
        <v>128</v>
      </c>
      <c r="AR113" s="1" t="s">
        <v>128</v>
      </c>
      <c r="AS113" s="1" t="s">
        <v>129</v>
      </c>
      <c r="BC113" s="1" t="s">
        <v>130</v>
      </c>
      <c r="BK113" s="1" t="s">
        <v>231</v>
      </c>
      <c r="BL113" s="1" t="s">
        <v>232</v>
      </c>
      <c r="BN113" s="1" t="s">
        <v>233</v>
      </c>
      <c r="BO113" s="1" t="s">
        <v>178</v>
      </c>
      <c r="BP113" s="1">
        <v>36832</v>
      </c>
      <c r="BQ113" s="1" t="s">
        <v>135</v>
      </c>
      <c r="CA113" s="1" t="s">
        <v>234</v>
      </c>
      <c r="CS113" s="1">
        <v>280.8</v>
      </c>
    </row>
    <row r="114" spans="1:97" x14ac:dyDescent="0.2">
      <c r="A114" s="1">
        <v>5823080094</v>
      </c>
      <c r="D114" s="1" t="s">
        <v>122</v>
      </c>
      <c r="M114" s="1">
        <v>1</v>
      </c>
      <c r="N114" s="1">
        <v>24</v>
      </c>
      <c r="O114" s="1" t="s">
        <v>137</v>
      </c>
      <c r="P114" s="1">
        <v>1.95</v>
      </c>
      <c r="Q114" s="1">
        <v>156421</v>
      </c>
      <c r="R114" s="1">
        <v>653899622961</v>
      </c>
      <c r="S114" s="1">
        <v>62296</v>
      </c>
      <c r="U114" s="1" t="s">
        <v>146</v>
      </c>
      <c r="AD114" s="1" t="s">
        <v>139</v>
      </c>
    </row>
    <row r="115" spans="1:97" x14ac:dyDescent="0.2">
      <c r="A115" s="1">
        <v>5823080094</v>
      </c>
      <c r="D115" s="1" t="s">
        <v>122</v>
      </c>
      <c r="M115" s="1">
        <v>2</v>
      </c>
      <c r="N115" s="1">
        <v>24</v>
      </c>
      <c r="O115" s="1" t="s">
        <v>137</v>
      </c>
      <c r="P115" s="1">
        <v>1.95</v>
      </c>
      <c r="Q115" s="1">
        <v>156423</v>
      </c>
      <c r="R115" s="1">
        <v>653899622985</v>
      </c>
      <c r="S115" s="1">
        <v>62298</v>
      </c>
      <c r="U115" s="1" t="s">
        <v>138</v>
      </c>
      <c r="AD115" s="1" t="s">
        <v>139</v>
      </c>
    </row>
    <row r="116" spans="1:97" x14ac:dyDescent="0.2">
      <c r="A116" s="1">
        <v>5823080094</v>
      </c>
      <c r="D116" s="1" t="s">
        <v>122</v>
      </c>
      <c r="M116" s="1">
        <v>3</v>
      </c>
      <c r="N116" s="1">
        <v>48</v>
      </c>
      <c r="O116" s="1" t="s">
        <v>137</v>
      </c>
      <c r="P116" s="1">
        <v>1.95</v>
      </c>
      <c r="Q116" s="1">
        <v>156420</v>
      </c>
      <c r="R116" s="1">
        <v>653899622954</v>
      </c>
      <c r="S116" s="1">
        <v>62295</v>
      </c>
      <c r="U116" s="1" t="s">
        <v>140</v>
      </c>
      <c r="AD116" s="1" t="s">
        <v>139</v>
      </c>
    </row>
    <row r="117" spans="1:97" x14ac:dyDescent="0.2">
      <c r="A117" s="1">
        <v>5823080094</v>
      </c>
      <c r="D117" s="1" t="s">
        <v>122</v>
      </c>
      <c r="M117" s="1">
        <v>4</v>
      </c>
      <c r="N117" s="1">
        <v>48</v>
      </c>
      <c r="O117" s="1" t="s">
        <v>137</v>
      </c>
      <c r="P117" s="1">
        <v>1.95</v>
      </c>
      <c r="Q117" s="1">
        <v>156424</v>
      </c>
      <c r="R117" s="1">
        <v>653899622992</v>
      </c>
      <c r="S117" s="1">
        <v>62299</v>
      </c>
      <c r="U117" s="1" t="s">
        <v>141</v>
      </c>
      <c r="AD117" s="1" t="s">
        <v>139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816AE-9F6C-D84A-A49D-20538D0E8D79}">
  <dimension ref="A1:CT16"/>
  <sheetViews>
    <sheetView workbookViewId="0">
      <selection activeCell="CV10" sqref="CV10"/>
    </sheetView>
  </sheetViews>
  <sheetFormatPr baseColWidth="10" defaultRowHeight="15" x14ac:dyDescent="0.2"/>
  <cols>
    <col min="1" max="1" width="33.1640625" customWidth="1"/>
    <col min="2" max="3" width="28.33203125" hidden="1" customWidth="1"/>
    <col min="4" max="4" width="29.5" hidden="1" customWidth="1"/>
    <col min="5" max="44" width="0" hidden="1" customWidth="1"/>
    <col min="45" max="45" width="6.33203125" hidden="1" customWidth="1"/>
    <col min="46" max="46" width="25.33203125" customWidth="1"/>
    <col min="47" max="98" width="0" hidden="1" customWidth="1"/>
  </cols>
  <sheetData>
    <row r="1" spans="1:98" x14ac:dyDescent="0.2">
      <c r="A1" s="2" t="s">
        <v>332</v>
      </c>
      <c r="B1" s="7" t="s">
        <v>488</v>
      </c>
      <c r="C1" s="7" t="str">
        <f>UOM!B1</f>
        <v>Unit Total Qty Per Casepack</v>
      </c>
      <c r="D1" s="2" t="s">
        <v>333</v>
      </c>
      <c r="E1" s="2" t="s">
        <v>334</v>
      </c>
      <c r="F1" s="2" t="s">
        <v>335</v>
      </c>
      <c r="G1" s="2" t="s">
        <v>336</v>
      </c>
      <c r="H1" s="2" t="s">
        <v>337</v>
      </c>
      <c r="I1" s="2" t="s">
        <v>338</v>
      </c>
      <c r="J1" s="2" t="s">
        <v>339</v>
      </c>
      <c r="K1" s="2" t="s">
        <v>340</v>
      </c>
      <c r="L1" s="2" t="s">
        <v>341</v>
      </c>
      <c r="M1" s="2" t="s">
        <v>342</v>
      </c>
      <c r="N1" s="2" t="s">
        <v>343</v>
      </c>
      <c r="O1" s="2" t="s">
        <v>344</v>
      </c>
      <c r="P1" s="2" t="s">
        <v>345</v>
      </c>
      <c r="Q1" s="2" t="s">
        <v>346</v>
      </c>
      <c r="R1" s="2" t="s">
        <v>347</v>
      </c>
      <c r="S1" s="2" t="s">
        <v>348</v>
      </c>
      <c r="T1" s="2" t="s">
        <v>349</v>
      </c>
      <c r="U1" s="2" t="s">
        <v>350</v>
      </c>
      <c r="V1" s="2" t="s">
        <v>351</v>
      </c>
      <c r="W1" s="2" t="s">
        <v>352</v>
      </c>
      <c r="X1" s="2" t="s">
        <v>353</v>
      </c>
      <c r="Y1" s="2" t="s">
        <v>354</v>
      </c>
      <c r="Z1" s="2" t="s">
        <v>355</v>
      </c>
      <c r="AA1" s="2" t="s">
        <v>356</v>
      </c>
      <c r="AB1" s="2" t="s">
        <v>357</v>
      </c>
      <c r="AC1" s="2" t="s">
        <v>358</v>
      </c>
      <c r="AD1" s="2" t="s">
        <v>359</v>
      </c>
      <c r="AE1" s="2" t="s">
        <v>360</v>
      </c>
      <c r="AF1" s="2" t="s">
        <v>361</v>
      </c>
      <c r="AG1" s="2" t="s">
        <v>362</v>
      </c>
      <c r="AH1" s="2" t="s">
        <v>363</v>
      </c>
      <c r="AI1" s="2" t="s">
        <v>364</v>
      </c>
      <c r="AJ1" s="2" t="s">
        <v>365</v>
      </c>
      <c r="AK1" s="2" t="s">
        <v>366</v>
      </c>
      <c r="AL1" s="2" t="s">
        <v>367</v>
      </c>
      <c r="AM1" s="2" t="s">
        <v>368</v>
      </c>
      <c r="AN1" s="2" t="s">
        <v>369</v>
      </c>
      <c r="AO1" s="2" t="s">
        <v>370</v>
      </c>
      <c r="AP1" s="2" t="s">
        <v>371</v>
      </c>
      <c r="AQ1" s="2" t="s">
        <v>247</v>
      </c>
      <c r="AR1" s="2" t="s">
        <v>372</v>
      </c>
      <c r="AS1" s="2" t="s">
        <v>373</v>
      </c>
      <c r="AT1" s="2" t="s">
        <v>374</v>
      </c>
      <c r="AU1" s="2" t="s">
        <v>375</v>
      </c>
      <c r="AV1" s="2" t="s">
        <v>376</v>
      </c>
      <c r="AW1" s="2" t="s">
        <v>377</v>
      </c>
      <c r="AX1" s="2" t="s">
        <v>378</v>
      </c>
      <c r="AY1" s="2" t="s">
        <v>379</v>
      </c>
      <c r="AZ1" s="2" t="s">
        <v>380</v>
      </c>
      <c r="BA1" s="2" t="s">
        <v>381</v>
      </c>
      <c r="BB1" s="2" t="s">
        <v>382</v>
      </c>
      <c r="BC1" s="2" t="s">
        <v>383</v>
      </c>
      <c r="BD1" s="2" t="s">
        <v>384</v>
      </c>
      <c r="BE1" s="2" t="s">
        <v>385</v>
      </c>
      <c r="BF1" s="2" t="s">
        <v>386</v>
      </c>
      <c r="BG1" s="2" t="s">
        <v>387</v>
      </c>
      <c r="BH1" s="2" t="s">
        <v>388</v>
      </c>
      <c r="BI1" s="2" t="s">
        <v>389</v>
      </c>
      <c r="BJ1" s="2" t="s">
        <v>390</v>
      </c>
      <c r="BK1" s="2" t="s">
        <v>391</v>
      </c>
      <c r="BL1" s="2" t="s">
        <v>392</v>
      </c>
      <c r="BM1" s="2" t="s">
        <v>393</v>
      </c>
      <c r="BN1" s="2" t="s">
        <v>394</v>
      </c>
      <c r="BO1" s="2" t="s">
        <v>395</v>
      </c>
      <c r="BP1" s="2" t="s">
        <v>396</v>
      </c>
      <c r="BQ1" s="2" t="s">
        <v>397</v>
      </c>
      <c r="BR1" s="2" t="s">
        <v>398</v>
      </c>
      <c r="BS1" s="2" t="s">
        <v>399</v>
      </c>
      <c r="BT1" s="2" t="s">
        <v>400</v>
      </c>
      <c r="BU1" s="2" t="s">
        <v>401</v>
      </c>
      <c r="BV1" s="2" t="s">
        <v>402</v>
      </c>
      <c r="BW1" s="2" t="s">
        <v>403</v>
      </c>
      <c r="BX1" s="2" t="s">
        <v>404</v>
      </c>
      <c r="BY1" s="2" t="s">
        <v>405</v>
      </c>
      <c r="BZ1" s="2" t="s">
        <v>406</v>
      </c>
      <c r="CA1" s="2" t="s">
        <v>407</v>
      </c>
      <c r="CB1" s="2" t="s">
        <v>408</v>
      </c>
      <c r="CC1" s="2" t="s">
        <v>409</v>
      </c>
      <c r="CD1" s="2" t="s">
        <v>410</v>
      </c>
      <c r="CE1" s="2" t="s">
        <v>411</v>
      </c>
      <c r="CF1" s="2" t="s">
        <v>412</v>
      </c>
      <c r="CG1" s="2" t="s">
        <v>413</v>
      </c>
      <c r="CH1" s="2" t="s">
        <v>414</v>
      </c>
      <c r="CI1" s="2" t="s">
        <v>415</v>
      </c>
      <c r="CJ1" s="2" t="s">
        <v>416</v>
      </c>
      <c r="CK1" s="2" t="s">
        <v>417</v>
      </c>
      <c r="CL1" s="2" t="s">
        <v>418</v>
      </c>
      <c r="CM1" s="2" t="s">
        <v>419</v>
      </c>
      <c r="CN1" s="2" t="s">
        <v>420</v>
      </c>
      <c r="CO1" s="2" t="s">
        <v>421</v>
      </c>
      <c r="CP1" s="2" t="s">
        <v>422</v>
      </c>
      <c r="CQ1" s="2" t="s">
        <v>423</v>
      </c>
      <c r="CR1" s="2" t="s">
        <v>424</v>
      </c>
      <c r="CS1" s="2" t="s">
        <v>425</v>
      </c>
      <c r="CT1" s="2" t="s">
        <v>426</v>
      </c>
    </row>
    <row r="2" spans="1:98" x14ac:dyDescent="0.2">
      <c r="A2" s="6">
        <v>62297</v>
      </c>
      <c r="B2" s="8" t="str">
        <f>UOM!$A$2</f>
        <v>Unit</v>
      </c>
      <c r="C2" s="8">
        <f>UOM!$B$2</f>
        <v>1</v>
      </c>
      <c r="D2" s="2" t="s">
        <v>471</v>
      </c>
      <c r="E2" s="2" t="s">
        <v>427</v>
      </c>
      <c r="F2" s="2" t="s">
        <v>428</v>
      </c>
      <c r="G2" s="2" t="s">
        <v>429</v>
      </c>
      <c r="H2" s="2"/>
      <c r="I2" s="2" t="s">
        <v>430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 t="s">
        <v>472</v>
      </c>
      <c r="U2" s="2"/>
      <c r="V2" s="2"/>
      <c r="W2" s="2">
        <v>0</v>
      </c>
      <c r="X2" s="2">
        <v>0</v>
      </c>
      <c r="Y2" s="2" t="s">
        <v>473</v>
      </c>
      <c r="Z2" s="2"/>
      <c r="AA2" s="2"/>
      <c r="AB2" s="2"/>
      <c r="AC2" s="2">
        <v>0</v>
      </c>
      <c r="AD2" s="2">
        <v>5.99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 t="s">
        <v>474</v>
      </c>
      <c r="AO2" s="2" t="s">
        <v>474</v>
      </c>
      <c r="AP2" s="2" t="s">
        <v>474</v>
      </c>
      <c r="AQ2" s="2" t="s">
        <v>432</v>
      </c>
      <c r="AR2" s="2"/>
      <c r="AS2" s="2">
        <v>0</v>
      </c>
      <c r="AT2" s="2" t="s">
        <v>436</v>
      </c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 t="s">
        <v>475</v>
      </c>
      <c r="BT2" s="2"/>
      <c r="BU2" s="2"/>
      <c r="BV2" s="2"/>
      <c r="BW2" s="2" t="s">
        <v>476</v>
      </c>
      <c r="BX2" s="2"/>
      <c r="BY2" s="2"/>
      <c r="BZ2" s="2" t="s">
        <v>431</v>
      </c>
      <c r="CA2" s="2"/>
      <c r="CB2" s="2">
        <v>0</v>
      </c>
      <c r="CC2" s="2"/>
      <c r="CD2" s="2"/>
      <c r="CE2" s="2" t="s">
        <v>474</v>
      </c>
      <c r="CF2" s="2" t="s">
        <v>474</v>
      </c>
      <c r="CG2" s="2">
        <v>1</v>
      </c>
      <c r="CH2" s="2" t="b">
        <v>0</v>
      </c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2">
      <c r="A3" s="6" t="s">
        <v>320</v>
      </c>
      <c r="B3" s="8" t="str">
        <f>UOM!$A$19</f>
        <v>Casepack 24, Inner 6</v>
      </c>
      <c r="C3" s="8">
        <f>UOM!$B$19</f>
        <v>24</v>
      </c>
      <c r="D3" s="2" t="s">
        <v>477</v>
      </c>
      <c r="E3" s="2" t="s">
        <v>427</v>
      </c>
      <c r="F3" s="2" t="s">
        <v>428</v>
      </c>
      <c r="G3" s="2" t="s">
        <v>429</v>
      </c>
      <c r="H3" s="2"/>
      <c r="I3" s="2" t="s">
        <v>430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/>
      <c r="U3" s="2"/>
      <c r="V3" s="2"/>
      <c r="W3" s="2">
        <v>0</v>
      </c>
      <c r="X3" s="2">
        <v>0</v>
      </c>
      <c r="Y3" s="2" t="s">
        <v>473</v>
      </c>
      <c r="Z3" s="2" t="s">
        <v>478</v>
      </c>
      <c r="AA3" s="2"/>
      <c r="AB3" s="2"/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 t="s">
        <v>431</v>
      </c>
      <c r="AO3" s="2" t="s">
        <v>431</v>
      </c>
      <c r="AP3" s="2" t="s">
        <v>431</v>
      </c>
      <c r="AQ3" s="2" t="s">
        <v>432</v>
      </c>
      <c r="AR3" s="2"/>
      <c r="AS3" s="2">
        <v>0</v>
      </c>
      <c r="AT3" s="2" t="s">
        <v>433</v>
      </c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 t="s">
        <v>476</v>
      </c>
      <c r="BX3" s="2"/>
      <c r="BY3" s="2"/>
      <c r="BZ3" s="2" t="s">
        <v>431</v>
      </c>
      <c r="CA3" s="2"/>
      <c r="CB3" s="2"/>
      <c r="CC3" s="2"/>
      <c r="CD3" s="2"/>
      <c r="CE3" s="2" t="s">
        <v>474</v>
      </c>
      <c r="CF3" s="2" t="s">
        <v>474</v>
      </c>
      <c r="CG3" s="2">
        <v>1</v>
      </c>
      <c r="CH3" s="2" t="b">
        <v>0</v>
      </c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2">
      <c r="A4" s="6">
        <v>62299</v>
      </c>
      <c r="B4" s="8" t="str">
        <f>UOM!$A$2</f>
        <v>Unit</v>
      </c>
      <c r="C4" s="8">
        <f>UOM!$B$2</f>
        <v>1</v>
      </c>
      <c r="D4" s="2" t="s">
        <v>471</v>
      </c>
      <c r="E4" s="2" t="s">
        <v>427</v>
      </c>
      <c r="F4" s="2" t="s">
        <v>428</v>
      </c>
      <c r="G4" s="2" t="s">
        <v>429</v>
      </c>
      <c r="H4" s="2"/>
      <c r="I4" s="2" t="s">
        <v>430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 t="s">
        <v>472</v>
      </c>
      <c r="U4" s="2"/>
      <c r="V4" s="2">
        <v>653899622992</v>
      </c>
      <c r="W4" s="2">
        <v>0</v>
      </c>
      <c r="X4" s="2">
        <v>0</v>
      </c>
      <c r="Y4" s="2" t="s">
        <v>299</v>
      </c>
      <c r="Z4" s="2"/>
      <c r="AA4" s="2"/>
      <c r="AB4" s="2"/>
      <c r="AC4" s="2">
        <v>0</v>
      </c>
      <c r="AD4" s="2">
        <v>5.99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 t="s">
        <v>474</v>
      </c>
      <c r="AO4" s="2" t="s">
        <v>474</v>
      </c>
      <c r="AP4" s="2" t="s">
        <v>474</v>
      </c>
      <c r="AQ4" s="2" t="s">
        <v>432</v>
      </c>
      <c r="AR4" s="2"/>
      <c r="AS4" s="2">
        <v>0</v>
      </c>
      <c r="AT4" s="2" t="s">
        <v>436</v>
      </c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 t="s">
        <v>475</v>
      </c>
      <c r="BT4" s="2"/>
      <c r="BU4" s="2"/>
      <c r="BV4" s="2"/>
      <c r="BW4" s="2" t="s">
        <v>476</v>
      </c>
      <c r="BX4" s="2"/>
      <c r="BY4" s="2"/>
      <c r="BZ4" s="2" t="s">
        <v>431</v>
      </c>
      <c r="CA4" s="2"/>
      <c r="CB4" s="2">
        <v>0</v>
      </c>
      <c r="CC4" s="2"/>
      <c r="CD4" s="2"/>
      <c r="CE4" s="2" t="s">
        <v>474</v>
      </c>
      <c r="CF4" s="2" t="s">
        <v>474</v>
      </c>
      <c r="CG4" s="2">
        <v>1</v>
      </c>
      <c r="CH4" s="2" t="b">
        <v>0</v>
      </c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2">
      <c r="A5" s="8" t="s">
        <v>313</v>
      </c>
      <c r="B5" s="8" t="str">
        <f>UOM!$A$19</f>
        <v>Casepack 24, Inner 6</v>
      </c>
      <c r="C5" s="8">
        <f>UOM!$B$19</f>
        <v>24</v>
      </c>
      <c r="D5" s="7" t="s">
        <v>477</v>
      </c>
      <c r="E5" s="7" t="s">
        <v>427</v>
      </c>
      <c r="F5" s="7" t="s">
        <v>428</v>
      </c>
      <c r="G5" s="7" t="s">
        <v>429</v>
      </c>
      <c r="H5" s="7"/>
      <c r="I5" s="7" t="s">
        <v>430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/>
      <c r="U5" s="7"/>
      <c r="V5" s="7"/>
      <c r="W5" s="7">
        <v>0</v>
      </c>
      <c r="X5" s="7">
        <v>0</v>
      </c>
      <c r="Y5" s="7" t="s">
        <v>299</v>
      </c>
      <c r="Z5" s="7" t="s">
        <v>478</v>
      </c>
      <c r="AA5" s="7"/>
      <c r="AB5" s="7"/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 t="s">
        <v>431</v>
      </c>
      <c r="AO5" s="7" t="s">
        <v>431</v>
      </c>
      <c r="AP5" s="7" t="s">
        <v>431</v>
      </c>
      <c r="AQ5" s="7" t="s">
        <v>432</v>
      </c>
      <c r="AR5" s="7"/>
      <c r="AS5" s="7">
        <v>0</v>
      </c>
      <c r="AT5" s="7" t="s">
        <v>433</v>
      </c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 t="s">
        <v>476</v>
      </c>
      <c r="BX5" s="2"/>
      <c r="BY5" s="2"/>
      <c r="BZ5" s="2" t="s">
        <v>431</v>
      </c>
      <c r="CA5" s="2"/>
      <c r="CB5" s="2"/>
      <c r="CC5" s="2"/>
      <c r="CD5" s="2"/>
      <c r="CE5" s="2" t="s">
        <v>474</v>
      </c>
      <c r="CF5" s="2" t="s">
        <v>474</v>
      </c>
      <c r="CG5" s="2">
        <v>1</v>
      </c>
      <c r="CH5" s="2" t="b">
        <v>0</v>
      </c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2">
      <c r="A6" s="6" t="s">
        <v>490</v>
      </c>
      <c r="B6" s="8" t="str">
        <f>UOM!$A$19</f>
        <v>Casepack 24, Inner 6</v>
      </c>
      <c r="C6" s="8">
        <f>UOM!$B$19</f>
        <v>24</v>
      </c>
      <c r="D6" s="2" t="s">
        <v>477</v>
      </c>
      <c r="E6" s="2" t="s">
        <v>427</v>
      </c>
      <c r="F6" s="2" t="s">
        <v>428</v>
      </c>
      <c r="G6" s="2" t="s">
        <v>429</v>
      </c>
      <c r="H6" s="2"/>
      <c r="I6" s="2" t="s">
        <v>430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/>
      <c r="U6" s="2"/>
      <c r="V6" s="2"/>
      <c r="W6" s="2">
        <v>0</v>
      </c>
      <c r="X6" s="2">
        <v>0</v>
      </c>
      <c r="Y6" s="2" t="s">
        <v>299</v>
      </c>
      <c r="Z6" s="2" t="s">
        <v>478</v>
      </c>
      <c r="AA6" s="2"/>
      <c r="AB6" s="2"/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 t="s">
        <v>431</v>
      </c>
      <c r="AO6" s="2" t="s">
        <v>431</v>
      </c>
      <c r="AP6" s="2" t="s">
        <v>431</v>
      </c>
      <c r="AQ6" s="2" t="s">
        <v>432</v>
      </c>
      <c r="AR6" s="2"/>
      <c r="AS6" s="2">
        <v>0</v>
      </c>
      <c r="AT6" s="2" t="s">
        <v>456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 t="s">
        <v>476</v>
      </c>
      <c r="BX6" s="2"/>
      <c r="BY6" s="2"/>
      <c r="BZ6" s="2" t="s">
        <v>431</v>
      </c>
      <c r="CA6" s="2"/>
      <c r="CB6" s="2"/>
      <c r="CC6" s="2"/>
      <c r="CD6" s="2"/>
      <c r="CE6" s="2" t="s">
        <v>474</v>
      </c>
      <c r="CF6" s="2" t="s">
        <v>474</v>
      </c>
      <c r="CG6" s="2">
        <v>1</v>
      </c>
      <c r="CH6" s="2" t="b">
        <v>0</v>
      </c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2">
      <c r="A7" s="6">
        <v>62296</v>
      </c>
      <c r="B7" s="8" t="str">
        <f>UOM!$A$2</f>
        <v>Unit</v>
      </c>
      <c r="C7" s="8">
        <f>UOM!$B$2</f>
        <v>1</v>
      </c>
      <c r="D7" s="2" t="s">
        <v>479</v>
      </c>
      <c r="E7" s="2" t="s">
        <v>427</v>
      </c>
      <c r="F7" s="2" t="s">
        <v>428</v>
      </c>
      <c r="G7" s="2" t="s">
        <v>429</v>
      </c>
      <c r="H7" s="2"/>
      <c r="I7" s="2" t="s">
        <v>430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 t="s">
        <v>472</v>
      </c>
      <c r="U7" s="2"/>
      <c r="V7" s="2">
        <v>6589962296</v>
      </c>
      <c r="W7" s="2">
        <v>0</v>
      </c>
      <c r="X7" s="2">
        <v>0</v>
      </c>
      <c r="Y7" s="2" t="s">
        <v>480</v>
      </c>
      <c r="Z7" s="2"/>
      <c r="AA7" s="2"/>
      <c r="AB7" s="2"/>
      <c r="AC7" s="2">
        <v>0</v>
      </c>
      <c r="AD7" s="2">
        <v>5.99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 t="s">
        <v>474</v>
      </c>
      <c r="AO7" s="2" t="s">
        <v>474</v>
      </c>
      <c r="AP7" s="2" t="s">
        <v>474</v>
      </c>
      <c r="AQ7" s="2" t="s">
        <v>432</v>
      </c>
      <c r="AR7" s="2"/>
      <c r="AS7" s="2">
        <v>0</v>
      </c>
      <c r="AT7" s="2" t="s">
        <v>436</v>
      </c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 t="s">
        <v>475</v>
      </c>
      <c r="BT7" s="2"/>
      <c r="BU7" s="2"/>
      <c r="BV7" s="2"/>
      <c r="BW7" s="2" t="s">
        <v>476</v>
      </c>
      <c r="BX7" s="2"/>
      <c r="BY7" s="2"/>
      <c r="BZ7" s="2" t="s">
        <v>431</v>
      </c>
      <c r="CA7" s="2"/>
      <c r="CB7" s="2">
        <v>0</v>
      </c>
      <c r="CC7" s="2"/>
      <c r="CD7" s="2"/>
      <c r="CE7" s="2" t="s">
        <v>474</v>
      </c>
      <c r="CF7" s="2" t="s">
        <v>474</v>
      </c>
      <c r="CG7" s="2">
        <v>1</v>
      </c>
      <c r="CH7" s="2" t="b">
        <v>0</v>
      </c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2">
      <c r="A8" s="6" t="s">
        <v>317</v>
      </c>
      <c r="B8" s="8" t="str">
        <f>UOM!$A$19</f>
        <v>Casepack 24, Inner 6</v>
      </c>
      <c r="C8" s="8">
        <f>UOM!$B$19</f>
        <v>24</v>
      </c>
      <c r="D8" s="2" t="s">
        <v>481</v>
      </c>
      <c r="E8" s="2" t="s">
        <v>427</v>
      </c>
      <c r="F8" s="2" t="s">
        <v>428</v>
      </c>
      <c r="G8" s="2" t="s">
        <v>429</v>
      </c>
      <c r="H8" s="2"/>
      <c r="I8" s="2" t="s">
        <v>430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/>
      <c r="U8" s="2"/>
      <c r="V8" s="2"/>
      <c r="W8" s="2">
        <v>0</v>
      </c>
      <c r="X8" s="2">
        <v>0</v>
      </c>
      <c r="Y8" s="2" t="s">
        <v>480</v>
      </c>
      <c r="Z8" s="2" t="s">
        <v>478</v>
      </c>
      <c r="AA8" s="2"/>
      <c r="AB8" s="2"/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 t="s">
        <v>431</v>
      </c>
      <c r="AO8" s="2" t="s">
        <v>431</v>
      </c>
      <c r="AP8" s="2" t="s">
        <v>431</v>
      </c>
      <c r="AQ8" s="2" t="s">
        <v>432</v>
      </c>
      <c r="AR8" s="2"/>
      <c r="AS8" s="2">
        <v>0</v>
      </c>
      <c r="AT8" s="2" t="s">
        <v>433</v>
      </c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 t="s">
        <v>476</v>
      </c>
      <c r="BX8" s="2"/>
      <c r="BY8" s="2"/>
      <c r="BZ8" s="2" t="s">
        <v>431</v>
      </c>
      <c r="CA8" s="2"/>
      <c r="CB8" s="2"/>
      <c r="CC8" s="2"/>
      <c r="CD8" s="2"/>
      <c r="CE8" s="2" t="s">
        <v>474</v>
      </c>
      <c r="CF8" s="2" t="s">
        <v>474</v>
      </c>
      <c r="CG8" s="2">
        <v>1</v>
      </c>
      <c r="CH8" s="2" t="b">
        <v>0</v>
      </c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2">
      <c r="A9" s="6">
        <v>62298</v>
      </c>
      <c r="B9" s="8" t="str">
        <f>UOM!$A$2</f>
        <v>Unit</v>
      </c>
      <c r="C9" s="8">
        <f>UOM!$B$2</f>
        <v>1</v>
      </c>
      <c r="D9" s="2" t="s">
        <v>482</v>
      </c>
      <c r="E9" s="2" t="s">
        <v>427</v>
      </c>
      <c r="F9" s="2" t="s">
        <v>428</v>
      </c>
      <c r="G9" s="2" t="s">
        <v>429</v>
      </c>
      <c r="H9" s="2"/>
      <c r="I9" s="2" t="s">
        <v>430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 t="s">
        <v>472</v>
      </c>
      <c r="U9" s="2"/>
      <c r="V9" s="2"/>
      <c r="W9" s="2">
        <v>0</v>
      </c>
      <c r="X9" s="2">
        <v>0</v>
      </c>
      <c r="Y9" s="2" t="s">
        <v>480</v>
      </c>
      <c r="Z9" s="2"/>
      <c r="AA9" s="2"/>
      <c r="AB9" s="2"/>
      <c r="AC9" s="2">
        <v>0</v>
      </c>
      <c r="AD9" s="2">
        <v>5.99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 t="s">
        <v>431</v>
      </c>
      <c r="AO9" s="2" t="s">
        <v>474</v>
      </c>
      <c r="AP9" s="2" t="s">
        <v>431</v>
      </c>
      <c r="AQ9" s="2" t="s">
        <v>432</v>
      </c>
      <c r="AR9" s="2"/>
      <c r="AS9" s="2">
        <v>0</v>
      </c>
      <c r="AT9" s="2" t="s">
        <v>436</v>
      </c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 t="s">
        <v>475</v>
      </c>
      <c r="BT9" s="2"/>
      <c r="BU9" s="2"/>
      <c r="BV9" s="2"/>
      <c r="BW9" s="2" t="s">
        <v>476</v>
      </c>
      <c r="BX9" s="2"/>
      <c r="BY9" s="2"/>
      <c r="BZ9" s="2" t="s">
        <v>431</v>
      </c>
      <c r="CA9" s="2"/>
      <c r="CB9" s="2">
        <v>0</v>
      </c>
      <c r="CC9" s="2"/>
      <c r="CD9" s="2"/>
      <c r="CE9" s="2" t="s">
        <v>474</v>
      </c>
      <c r="CF9" s="2" t="s">
        <v>474</v>
      </c>
      <c r="CG9" s="2">
        <v>1</v>
      </c>
      <c r="CH9" s="2" t="b">
        <v>0</v>
      </c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x14ac:dyDescent="0.2">
      <c r="A10" s="8" t="s">
        <v>306</v>
      </c>
      <c r="B10" s="8" t="str">
        <f>UOM!$A$19</f>
        <v>Casepack 24, Inner 6</v>
      </c>
      <c r="C10" s="8">
        <f>UOM!$B$19</f>
        <v>24</v>
      </c>
      <c r="D10" s="7" t="s">
        <v>483</v>
      </c>
      <c r="E10" s="7" t="s">
        <v>427</v>
      </c>
      <c r="F10" s="7" t="s">
        <v>428</v>
      </c>
      <c r="G10" s="7" t="s">
        <v>429</v>
      </c>
      <c r="H10" s="7"/>
      <c r="I10" s="7" t="s">
        <v>430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/>
      <c r="U10" s="7"/>
      <c r="V10" s="7"/>
      <c r="W10" s="7">
        <v>0</v>
      </c>
      <c r="X10" s="7">
        <v>0</v>
      </c>
      <c r="Y10" s="7" t="s">
        <v>480</v>
      </c>
      <c r="Z10" s="7" t="s">
        <v>478</v>
      </c>
      <c r="AA10" s="7"/>
      <c r="AB10" s="7"/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 t="s">
        <v>431</v>
      </c>
      <c r="AO10" s="7" t="s">
        <v>431</v>
      </c>
      <c r="AP10" s="7" t="s">
        <v>431</v>
      </c>
      <c r="AQ10" s="7" t="s">
        <v>432</v>
      </c>
      <c r="AR10" s="7"/>
      <c r="AS10" s="7">
        <v>0</v>
      </c>
      <c r="AT10" s="7" t="s">
        <v>433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 t="s">
        <v>476</v>
      </c>
      <c r="BX10" s="2"/>
      <c r="BY10" s="2"/>
      <c r="BZ10" s="2" t="s">
        <v>431</v>
      </c>
      <c r="CA10" s="2"/>
      <c r="CB10" s="2"/>
      <c r="CC10" s="2"/>
      <c r="CD10" s="2"/>
      <c r="CE10" s="2" t="s">
        <v>474</v>
      </c>
      <c r="CF10" s="2" t="s">
        <v>474</v>
      </c>
      <c r="CG10" s="2">
        <v>1</v>
      </c>
      <c r="CH10" s="2" t="b">
        <v>0</v>
      </c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 x14ac:dyDescent="0.2">
      <c r="A11" s="6">
        <v>62295</v>
      </c>
      <c r="B11" s="8" t="str">
        <f>UOM!$A$2</f>
        <v>Unit</v>
      </c>
      <c r="C11" s="8">
        <f>UOM!$B$2</f>
        <v>1</v>
      </c>
      <c r="D11" s="2" t="s">
        <v>484</v>
      </c>
      <c r="E11" s="2" t="s">
        <v>427</v>
      </c>
      <c r="F11" s="2" t="s">
        <v>428</v>
      </c>
      <c r="G11" s="2" t="s">
        <v>429</v>
      </c>
      <c r="H11" s="2"/>
      <c r="I11" s="2" t="s">
        <v>430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 t="s">
        <v>472</v>
      </c>
      <c r="U11" s="2"/>
      <c r="V11" s="2">
        <v>653899622954</v>
      </c>
      <c r="W11" s="2">
        <v>0</v>
      </c>
      <c r="X11" s="2">
        <v>0</v>
      </c>
      <c r="Y11" s="2" t="s">
        <v>480</v>
      </c>
      <c r="Z11" s="2"/>
      <c r="AA11" s="2"/>
      <c r="AB11" s="2"/>
      <c r="AC11" s="2">
        <v>0</v>
      </c>
      <c r="AD11" s="2">
        <v>5.99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 t="s">
        <v>474</v>
      </c>
      <c r="AO11" s="2" t="s">
        <v>474</v>
      </c>
      <c r="AP11" s="2" t="s">
        <v>474</v>
      </c>
      <c r="AQ11" s="2" t="s">
        <v>432</v>
      </c>
      <c r="AR11" s="2"/>
      <c r="AS11" s="2">
        <v>0</v>
      </c>
      <c r="AT11" s="2" t="s">
        <v>436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 t="s">
        <v>475</v>
      </c>
      <c r="BT11" s="2"/>
      <c r="BU11" s="2"/>
      <c r="BV11" s="2"/>
      <c r="BW11" s="2" t="s">
        <v>476</v>
      </c>
      <c r="BX11" s="2"/>
      <c r="BY11" s="2"/>
      <c r="BZ11" s="2" t="s">
        <v>431</v>
      </c>
      <c r="CA11" s="2"/>
      <c r="CB11" s="2">
        <v>0</v>
      </c>
      <c r="CC11" s="2"/>
      <c r="CD11" s="2"/>
      <c r="CE11" s="2" t="s">
        <v>474</v>
      </c>
      <c r="CF11" s="2" t="s">
        <v>474</v>
      </c>
      <c r="CG11" s="2">
        <v>1</v>
      </c>
      <c r="CH11" s="2" t="b">
        <v>0</v>
      </c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</row>
    <row r="12" spans="1:98" x14ac:dyDescent="0.2">
      <c r="A12" s="8" t="s">
        <v>307</v>
      </c>
      <c r="B12" s="8" t="str">
        <f>UOM!$A$19</f>
        <v>Casepack 24, Inner 6</v>
      </c>
      <c r="C12" s="8">
        <f>UOM!$B$19</f>
        <v>24</v>
      </c>
      <c r="D12" s="7" t="s">
        <v>485</v>
      </c>
      <c r="E12" s="7" t="s">
        <v>427</v>
      </c>
      <c r="F12" s="7" t="s">
        <v>428</v>
      </c>
      <c r="G12" s="7" t="s">
        <v>429</v>
      </c>
      <c r="H12" s="7"/>
      <c r="I12" s="7" t="s">
        <v>430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/>
      <c r="U12" s="7"/>
      <c r="V12" s="7"/>
      <c r="W12" s="7">
        <v>0</v>
      </c>
      <c r="X12" s="7">
        <v>0</v>
      </c>
      <c r="Y12" s="7" t="s">
        <v>480</v>
      </c>
      <c r="Z12" s="7" t="s">
        <v>478</v>
      </c>
      <c r="AA12" s="7"/>
      <c r="AB12" s="7"/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 t="s">
        <v>431</v>
      </c>
      <c r="AO12" s="7" t="s">
        <v>431</v>
      </c>
      <c r="AP12" s="7" t="s">
        <v>431</v>
      </c>
      <c r="AQ12" s="7" t="s">
        <v>432</v>
      </c>
      <c r="AR12" s="7"/>
      <c r="AS12" s="7">
        <v>0</v>
      </c>
      <c r="AT12" s="7" t="s">
        <v>433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 t="s">
        <v>476</v>
      </c>
      <c r="BX12" s="2"/>
      <c r="BY12" s="2"/>
      <c r="BZ12" s="2" t="s">
        <v>431</v>
      </c>
      <c r="CA12" s="2"/>
      <c r="CB12" s="2"/>
      <c r="CC12" s="2"/>
      <c r="CD12" s="2"/>
      <c r="CE12" s="2" t="s">
        <v>474</v>
      </c>
      <c r="CF12" s="2" t="s">
        <v>474</v>
      </c>
      <c r="CG12" s="2">
        <v>1</v>
      </c>
      <c r="CH12" s="2" t="b">
        <v>0</v>
      </c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pans="1:98" x14ac:dyDescent="0.2">
      <c r="A13" s="6" t="s">
        <v>489</v>
      </c>
      <c r="B13" s="8" t="str">
        <f>UOM!$A$19</f>
        <v>Casepack 24, Inner 6</v>
      </c>
      <c r="C13" s="8">
        <f>UOM!$B$19</f>
        <v>24</v>
      </c>
      <c r="D13" s="2" t="s">
        <v>485</v>
      </c>
      <c r="E13" s="2" t="s">
        <v>427</v>
      </c>
      <c r="F13" s="2" t="s">
        <v>428</v>
      </c>
      <c r="G13" s="2" t="s">
        <v>429</v>
      </c>
      <c r="H13" s="2"/>
      <c r="I13" s="2" t="s">
        <v>430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/>
      <c r="U13" s="2"/>
      <c r="V13" s="2"/>
      <c r="W13" s="2">
        <v>0</v>
      </c>
      <c r="X13" s="2">
        <v>0</v>
      </c>
      <c r="Y13" s="2" t="s">
        <v>480</v>
      </c>
      <c r="Z13" s="2" t="s">
        <v>478</v>
      </c>
      <c r="AA13" s="2"/>
      <c r="AB13" s="2"/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 t="s">
        <v>431</v>
      </c>
      <c r="AO13" s="2" t="s">
        <v>431</v>
      </c>
      <c r="AP13" s="2" t="s">
        <v>431</v>
      </c>
      <c r="AQ13" s="2" t="s">
        <v>432</v>
      </c>
      <c r="AR13" s="2"/>
      <c r="AS13" s="2">
        <v>0</v>
      </c>
      <c r="AT13" s="2" t="s">
        <v>454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 t="s">
        <v>476</v>
      </c>
      <c r="BX13" s="2"/>
      <c r="BY13" s="2"/>
      <c r="BZ13" s="2" t="s">
        <v>431</v>
      </c>
      <c r="CA13" s="2"/>
      <c r="CB13" s="2"/>
      <c r="CC13" s="2"/>
      <c r="CD13" s="2"/>
      <c r="CE13" s="2" t="s">
        <v>474</v>
      </c>
      <c r="CF13" s="2" t="s">
        <v>474</v>
      </c>
      <c r="CG13" s="2">
        <v>1</v>
      </c>
      <c r="CH13" s="2" t="b">
        <v>0</v>
      </c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</row>
    <row r="14" spans="1:98" x14ac:dyDescent="0.2">
      <c r="A14" s="6" t="s">
        <v>315</v>
      </c>
      <c r="B14" s="8" t="str">
        <f>UOM!$A$19</f>
        <v>Casepack 24, Inner 6</v>
      </c>
      <c r="C14" s="8">
        <f>UOM!$B$19</f>
        <v>24</v>
      </c>
      <c r="D14" s="2" t="s">
        <v>485</v>
      </c>
      <c r="E14" s="2" t="s">
        <v>427</v>
      </c>
      <c r="F14" s="2" t="s">
        <v>428</v>
      </c>
      <c r="G14" s="2" t="s">
        <v>429</v>
      </c>
      <c r="H14" s="2"/>
      <c r="I14" s="2" t="s">
        <v>430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/>
      <c r="U14" s="2"/>
      <c r="V14" s="2"/>
      <c r="W14" s="2">
        <v>0</v>
      </c>
      <c r="X14" s="2">
        <v>0</v>
      </c>
      <c r="Y14" s="2" t="s">
        <v>480</v>
      </c>
      <c r="Z14" s="2" t="s">
        <v>478</v>
      </c>
      <c r="AA14" s="2"/>
      <c r="AB14" s="2"/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 t="s">
        <v>431</v>
      </c>
      <c r="AO14" s="2" t="s">
        <v>431</v>
      </c>
      <c r="AP14" s="2" t="s">
        <v>431</v>
      </c>
      <c r="AQ14" s="2" t="s">
        <v>432</v>
      </c>
      <c r="AR14" s="2"/>
      <c r="AS14" s="2">
        <v>0</v>
      </c>
      <c r="AT14" s="2" t="s">
        <v>434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 t="s">
        <v>476</v>
      </c>
      <c r="BX14" s="2"/>
      <c r="BY14" s="2"/>
      <c r="BZ14" s="2" t="s">
        <v>431</v>
      </c>
      <c r="CA14" s="2"/>
      <c r="CB14" s="2"/>
      <c r="CC14" s="2"/>
      <c r="CD14" s="2"/>
      <c r="CE14" s="2" t="s">
        <v>474</v>
      </c>
      <c r="CF14" s="2" t="s">
        <v>474</v>
      </c>
      <c r="CG14" s="2">
        <v>1</v>
      </c>
      <c r="CH14" s="2" t="b">
        <v>0</v>
      </c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pans="1:98" x14ac:dyDescent="0.2">
      <c r="A15" s="6">
        <v>62294</v>
      </c>
      <c r="B15" s="8" t="str">
        <f>UOM!$A$2</f>
        <v>Unit</v>
      </c>
      <c r="C15" s="8">
        <f>UOM!$B$2</f>
        <v>1</v>
      </c>
      <c r="D15" s="2" t="s">
        <v>486</v>
      </c>
      <c r="E15" s="2" t="s">
        <v>427</v>
      </c>
      <c r="F15" s="2" t="s">
        <v>428</v>
      </c>
      <c r="G15" s="2" t="s">
        <v>429</v>
      </c>
      <c r="H15" s="2"/>
      <c r="I15" s="2" t="s">
        <v>430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 t="s">
        <v>472</v>
      </c>
      <c r="U15" s="2"/>
      <c r="V15" s="2"/>
      <c r="W15" s="2">
        <v>0</v>
      </c>
      <c r="X15" s="2">
        <v>0</v>
      </c>
      <c r="Y15" s="2" t="s">
        <v>480</v>
      </c>
      <c r="Z15" s="2"/>
      <c r="AA15" s="2"/>
      <c r="AB15" s="2"/>
      <c r="AC15" s="2">
        <v>0</v>
      </c>
      <c r="AD15" s="2">
        <v>5.99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 t="s">
        <v>474</v>
      </c>
      <c r="AO15" s="2" t="s">
        <v>474</v>
      </c>
      <c r="AP15" s="2" t="s">
        <v>474</v>
      </c>
      <c r="AQ15" s="2" t="s">
        <v>432</v>
      </c>
      <c r="AR15" s="2"/>
      <c r="AS15" s="2">
        <v>0</v>
      </c>
      <c r="AT15" s="2" t="s">
        <v>436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 t="s">
        <v>475</v>
      </c>
      <c r="BT15" s="2"/>
      <c r="BU15" s="2"/>
      <c r="BV15" s="2"/>
      <c r="BW15" s="2" t="s">
        <v>476</v>
      </c>
      <c r="BX15" s="2"/>
      <c r="BY15" s="2"/>
      <c r="BZ15" s="2" t="s">
        <v>431</v>
      </c>
      <c r="CA15" s="2"/>
      <c r="CB15" s="2">
        <v>0</v>
      </c>
      <c r="CC15" s="2"/>
      <c r="CD15" s="2"/>
      <c r="CE15" s="2" t="s">
        <v>474</v>
      </c>
      <c r="CF15" s="2" t="s">
        <v>474</v>
      </c>
      <c r="CG15" s="2">
        <v>1</v>
      </c>
      <c r="CH15" s="2" t="b">
        <v>0</v>
      </c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98" x14ac:dyDescent="0.2">
      <c r="A16" s="8" t="s">
        <v>309</v>
      </c>
      <c r="B16" s="8" t="str">
        <f>UOM!$A$19</f>
        <v>Casepack 24, Inner 6</v>
      </c>
      <c r="C16" s="8">
        <f>UOM!$B$19</f>
        <v>24</v>
      </c>
      <c r="D16" s="7" t="s">
        <v>487</v>
      </c>
      <c r="E16" s="7" t="s">
        <v>427</v>
      </c>
      <c r="F16" s="7" t="s">
        <v>428</v>
      </c>
      <c r="G16" s="7" t="s">
        <v>429</v>
      </c>
      <c r="H16" s="7"/>
      <c r="I16" s="7" t="s">
        <v>430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/>
      <c r="U16" s="7"/>
      <c r="V16" s="7"/>
      <c r="W16" s="7">
        <v>0</v>
      </c>
      <c r="X16" s="7">
        <v>0</v>
      </c>
      <c r="Y16" s="7" t="s">
        <v>480</v>
      </c>
      <c r="Z16" s="7"/>
      <c r="AA16" s="7"/>
      <c r="AB16" s="7"/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 t="s">
        <v>431</v>
      </c>
      <c r="AO16" s="7" t="s">
        <v>431</v>
      </c>
      <c r="AP16" s="7" t="s">
        <v>431</v>
      </c>
      <c r="AQ16" s="7" t="s">
        <v>432</v>
      </c>
      <c r="AR16" s="7"/>
      <c r="AS16" s="7">
        <v>0</v>
      </c>
      <c r="AT16" s="7" t="s">
        <v>433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 t="s">
        <v>476</v>
      </c>
      <c r="BX16" s="2"/>
      <c r="BY16" s="2"/>
      <c r="BZ16" s="2" t="s">
        <v>431</v>
      </c>
      <c r="CA16" s="2"/>
      <c r="CB16" s="2"/>
      <c r="CC16" s="2"/>
      <c r="CD16" s="2"/>
      <c r="CE16" s="2" t="s">
        <v>474</v>
      </c>
      <c r="CF16" s="2" t="s">
        <v>474</v>
      </c>
      <c r="CG16" s="2">
        <v>1</v>
      </c>
      <c r="CH16" s="2" t="b">
        <v>0</v>
      </c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E2504-8960-B44E-AA88-FE92CF2DB5BD}">
  <dimension ref="A1:B38"/>
  <sheetViews>
    <sheetView workbookViewId="0">
      <selection activeCell="D12" sqref="D12"/>
    </sheetView>
  </sheetViews>
  <sheetFormatPr baseColWidth="10" defaultRowHeight="15" x14ac:dyDescent="0.2"/>
  <cols>
    <col min="1" max="2" width="23.6640625" customWidth="1"/>
  </cols>
  <sheetData>
    <row r="1" spans="1:2" x14ac:dyDescent="0.2">
      <c r="A1" s="2" t="s">
        <v>333</v>
      </c>
      <c r="B1" s="2" t="s">
        <v>435</v>
      </c>
    </row>
    <row r="2" spans="1:2" x14ac:dyDescent="0.2">
      <c r="A2" s="12" t="s">
        <v>436</v>
      </c>
      <c r="B2" s="12">
        <v>1</v>
      </c>
    </row>
    <row r="3" spans="1:2" x14ac:dyDescent="0.2">
      <c r="A3" s="2" t="s">
        <v>437</v>
      </c>
      <c r="B3" s="2"/>
    </row>
    <row r="4" spans="1:2" x14ac:dyDescent="0.2">
      <c r="A4" s="2" t="s">
        <v>438</v>
      </c>
      <c r="B4" s="2">
        <v>2</v>
      </c>
    </row>
    <row r="5" spans="1:2" x14ac:dyDescent="0.2">
      <c r="A5" s="2" t="s">
        <v>439</v>
      </c>
      <c r="B5" s="2">
        <v>3</v>
      </c>
    </row>
    <row r="6" spans="1:2" x14ac:dyDescent="0.2">
      <c r="A6" s="2" t="s">
        <v>440</v>
      </c>
      <c r="B6" s="2">
        <v>4</v>
      </c>
    </row>
    <row r="7" spans="1:2" x14ac:dyDescent="0.2">
      <c r="A7" s="2" t="s">
        <v>441</v>
      </c>
      <c r="B7" s="2">
        <v>6</v>
      </c>
    </row>
    <row r="8" spans="1:2" x14ac:dyDescent="0.2">
      <c r="A8" s="2" t="s">
        <v>442</v>
      </c>
      <c r="B8" s="2">
        <v>8</v>
      </c>
    </row>
    <row r="9" spans="1:2" x14ac:dyDescent="0.2">
      <c r="A9" s="2" t="s">
        <v>443</v>
      </c>
      <c r="B9" s="2">
        <v>9</v>
      </c>
    </row>
    <row r="10" spans="1:2" x14ac:dyDescent="0.2">
      <c r="A10" s="2" t="s">
        <v>444</v>
      </c>
      <c r="B10" s="2">
        <v>10</v>
      </c>
    </row>
    <row r="11" spans="1:2" x14ac:dyDescent="0.2">
      <c r="A11" s="2" t="s">
        <v>445</v>
      </c>
      <c r="B11" s="2">
        <v>12</v>
      </c>
    </row>
    <row r="12" spans="1:2" x14ac:dyDescent="0.2">
      <c r="A12" s="2" t="s">
        <v>446</v>
      </c>
      <c r="B12" s="2">
        <v>20</v>
      </c>
    </row>
    <row r="13" spans="1:2" x14ac:dyDescent="0.2">
      <c r="A13" s="2" t="s">
        <v>447</v>
      </c>
      <c r="B13" s="2">
        <v>24</v>
      </c>
    </row>
    <row r="14" spans="1:2" x14ac:dyDescent="0.2">
      <c r="A14" s="2" t="s">
        <v>448</v>
      </c>
      <c r="B14" s="2">
        <v>32</v>
      </c>
    </row>
    <row r="15" spans="1:2" x14ac:dyDescent="0.2">
      <c r="A15" s="2" t="s">
        <v>449</v>
      </c>
      <c r="B15" s="2">
        <v>36</v>
      </c>
    </row>
    <row r="16" spans="1:2" x14ac:dyDescent="0.2">
      <c r="A16" s="2" t="s">
        <v>450</v>
      </c>
      <c r="B16" s="2">
        <v>48</v>
      </c>
    </row>
    <row r="17" spans="1:2" x14ac:dyDescent="0.2">
      <c r="A17" s="2" t="s">
        <v>451</v>
      </c>
      <c r="B17" s="2">
        <v>6</v>
      </c>
    </row>
    <row r="18" spans="1:2" x14ac:dyDescent="0.2">
      <c r="A18" s="2" t="s">
        <v>452</v>
      </c>
      <c r="B18" s="2">
        <v>12</v>
      </c>
    </row>
    <row r="19" spans="1:2" x14ac:dyDescent="0.2">
      <c r="A19" s="7" t="s">
        <v>433</v>
      </c>
      <c r="B19" s="7">
        <v>24</v>
      </c>
    </row>
    <row r="20" spans="1:2" x14ac:dyDescent="0.2">
      <c r="A20" s="2" t="s">
        <v>453</v>
      </c>
      <c r="B20" s="2">
        <v>24</v>
      </c>
    </row>
    <row r="21" spans="1:2" x14ac:dyDescent="0.2">
      <c r="A21" s="2" t="s">
        <v>454</v>
      </c>
      <c r="B21" s="2">
        <v>36</v>
      </c>
    </row>
    <row r="22" spans="1:2" x14ac:dyDescent="0.2">
      <c r="A22" s="2" t="s">
        <v>455</v>
      </c>
      <c r="B22" s="2">
        <v>36</v>
      </c>
    </row>
    <row r="23" spans="1:2" x14ac:dyDescent="0.2">
      <c r="A23" s="2" t="s">
        <v>434</v>
      </c>
      <c r="B23" s="2">
        <v>48</v>
      </c>
    </row>
    <row r="24" spans="1:2" x14ac:dyDescent="0.2">
      <c r="A24" s="2" t="s">
        <v>456</v>
      </c>
      <c r="B24" s="2">
        <v>48</v>
      </c>
    </row>
    <row r="25" spans="1:2" x14ac:dyDescent="0.2">
      <c r="A25" s="2" t="s">
        <v>457</v>
      </c>
      <c r="B25" s="2">
        <v>96</v>
      </c>
    </row>
    <row r="26" spans="1:2" x14ac:dyDescent="0.2">
      <c r="A26" s="2" t="s">
        <v>458</v>
      </c>
      <c r="B26" s="2">
        <v>6</v>
      </c>
    </row>
    <row r="27" spans="1:2" x14ac:dyDescent="0.2">
      <c r="A27" s="2" t="s">
        <v>459</v>
      </c>
      <c r="B27" s="2">
        <v>8</v>
      </c>
    </row>
    <row r="28" spans="1:2" x14ac:dyDescent="0.2">
      <c r="A28" s="2" t="s">
        <v>460</v>
      </c>
      <c r="B28" s="2">
        <v>36</v>
      </c>
    </row>
    <row r="29" spans="1:2" x14ac:dyDescent="0.2">
      <c r="A29" s="2" t="s">
        <v>461</v>
      </c>
      <c r="B29" s="2">
        <v>10</v>
      </c>
    </row>
    <row r="30" spans="1:2" x14ac:dyDescent="0.2">
      <c r="A30" s="2" t="s">
        <v>462</v>
      </c>
      <c r="B30" s="2">
        <v>12</v>
      </c>
    </row>
    <row r="31" spans="1:2" x14ac:dyDescent="0.2">
      <c r="A31" s="2" t="s">
        <v>463</v>
      </c>
      <c r="B31" s="2">
        <v>18</v>
      </c>
    </row>
    <row r="32" spans="1:2" x14ac:dyDescent="0.2">
      <c r="A32" s="2" t="s">
        <v>464</v>
      </c>
      <c r="B32" s="2">
        <v>12</v>
      </c>
    </row>
    <row r="33" spans="1:2" x14ac:dyDescent="0.2">
      <c r="A33" s="2" t="s">
        <v>465</v>
      </c>
      <c r="B33" s="2">
        <v>12</v>
      </c>
    </row>
    <row r="34" spans="1:2" x14ac:dyDescent="0.2">
      <c r="A34" s="2" t="s">
        <v>466</v>
      </c>
      <c r="B34" s="2">
        <v>24</v>
      </c>
    </row>
    <row r="35" spans="1:2" x14ac:dyDescent="0.2">
      <c r="A35" s="2" t="s">
        <v>467</v>
      </c>
      <c r="B35" s="2">
        <v>24</v>
      </c>
    </row>
    <row r="36" spans="1:2" x14ac:dyDescent="0.2">
      <c r="A36" s="2" t="s">
        <v>468</v>
      </c>
      <c r="B36" s="2">
        <v>24</v>
      </c>
    </row>
    <row r="37" spans="1:2" x14ac:dyDescent="0.2">
      <c r="A37" s="2" t="s">
        <v>469</v>
      </c>
      <c r="B37" s="2">
        <v>36</v>
      </c>
    </row>
    <row r="38" spans="1:2" x14ac:dyDescent="0.2">
      <c r="A38" s="2" t="s">
        <v>470</v>
      </c>
      <c r="B38" s="2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AE84-8E00-0142-A6E2-0AEAF08E8A08}">
  <dimension ref="A1:BG118"/>
  <sheetViews>
    <sheetView workbookViewId="0"/>
  </sheetViews>
  <sheetFormatPr baseColWidth="10" defaultColWidth="11.5" defaultRowHeight="15" x14ac:dyDescent="0.2"/>
  <cols>
    <col min="3" max="3" width="12.5" customWidth="1"/>
    <col min="5" max="5" width="14" customWidth="1"/>
    <col min="7" max="7" width="11.5" style="5"/>
    <col min="59" max="59" width="23.1640625" customWidth="1"/>
  </cols>
  <sheetData>
    <row r="1" spans="1:59" x14ac:dyDescent="0.2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4" t="s">
        <v>241</v>
      </c>
      <c r="H1" s="2" t="s">
        <v>242</v>
      </c>
      <c r="I1" s="2" t="s">
        <v>243</v>
      </c>
      <c r="J1" s="2" t="s">
        <v>244</v>
      </c>
      <c r="K1" s="2" t="s">
        <v>245</v>
      </c>
      <c r="L1" s="2" t="s">
        <v>246</v>
      </c>
      <c r="M1" s="2" t="s">
        <v>247</v>
      </c>
      <c r="N1" s="2" t="s">
        <v>248</v>
      </c>
      <c r="O1" s="2" t="s">
        <v>249</v>
      </c>
      <c r="P1" s="2" t="s">
        <v>250</v>
      </c>
      <c r="Q1" s="2" t="s">
        <v>251</v>
      </c>
      <c r="R1" s="2" t="s">
        <v>252</v>
      </c>
      <c r="S1" s="2" t="s">
        <v>253</v>
      </c>
      <c r="T1" s="2" t="s">
        <v>254</v>
      </c>
      <c r="U1" s="2" t="s">
        <v>255</v>
      </c>
      <c r="V1" s="2" t="s">
        <v>256</v>
      </c>
      <c r="W1" s="2" t="s">
        <v>257</v>
      </c>
      <c r="X1" s="2" t="s">
        <v>258</v>
      </c>
      <c r="Y1" s="2" t="s">
        <v>259</v>
      </c>
      <c r="Z1" s="2" t="s">
        <v>260</v>
      </c>
      <c r="AA1" s="2" t="s">
        <v>261</v>
      </c>
      <c r="AB1" s="2" t="s">
        <v>262</v>
      </c>
      <c r="AC1" s="2" t="s">
        <v>263</v>
      </c>
      <c r="AD1" s="2" t="s">
        <v>264</v>
      </c>
      <c r="AE1" s="2" t="s">
        <v>265</v>
      </c>
      <c r="AF1" s="2" t="s">
        <v>266</v>
      </c>
      <c r="AG1" s="2" t="s">
        <v>267</v>
      </c>
      <c r="AH1" s="2" t="s">
        <v>268</v>
      </c>
      <c r="AI1" s="2" t="s">
        <v>269</v>
      </c>
      <c r="AJ1" s="2" t="s">
        <v>270</v>
      </c>
      <c r="AK1" s="2" t="s">
        <v>271</v>
      </c>
      <c r="AL1" s="2" t="s">
        <v>272</v>
      </c>
      <c r="AM1" s="2" t="s">
        <v>273</v>
      </c>
      <c r="AN1" s="2" t="s">
        <v>274</v>
      </c>
      <c r="AO1" s="2" t="s">
        <v>275</v>
      </c>
      <c r="AP1" s="2" t="s">
        <v>276</v>
      </c>
      <c r="AQ1" s="2" t="s">
        <v>277</v>
      </c>
      <c r="AR1" s="2" t="s">
        <v>278</v>
      </c>
      <c r="AS1" s="2" t="s">
        <v>279</v>
      </c>
      <c r="AT1" s="2" t="s">
        <v>280</v>
      </c>
      <c r="AU1" s="2" t="s">
        <v>281</v>
      </c>
      <c r="AV1" s="2" t="s">
        <v>282</v>
      </c>
      <c r="AW1" s="2" t="s">
        <v>283</v>
      </c>
      <c r="AX1" s="2" t="s">
        <v>284</v>
      </c>
      <c r="AY1" s="2" t="s">
        <v>285</v>
      </c>
      <c r="AZ1" s="2" t="s">
        <v>286</v>
      </c>
      <c r="BA1" s="2" t="s">
        <v>287</v>
      </c>
      <c r="BB1" s="2" t="s">
        <v>288</v>
      </c>
      <c r="BC1" s="2" t="s">
        <v>289</v>
      </c>
      <c r="BD1" s="2" t="s">
        <v>290</v>
      </c>
      <c r="BE1" s="2" t="s">
        <v>291</v>
      </c>
      <c r="BF1" s="2" t="s">
        <v>292</v>
      </c>
      <c r="BG1" s="2" t="s">
        <v>293</v>
      </c>
    </row>
    <row r="2" spans="1:59" x14ac:dyDescent="0.2">
      <c r="A2" s="2" t="s">
        <v>294</v>
      </c>
      <c r="B2" s="2" t="s">
        <v>295</v>
      </c>
      <c r="C2" s="10">
        <f>documentDownloads20230807_2040_!E2</f>
        <v>1723080057</v>
      </c>
      <c r="E2" s="2"/>
      <c r="F2" s="3"/>
      <c r="G2" s="3"/>
      <c r="J2" s="2"/>
      <c r="K2" s="2">
        <v>4000</v>
      </c>
      <c r="L2" s="2" t="s">
        <v>296</v>
      </c>
      <c r="S2" s="2" t="s">
        <v>302</v>
      </c>
      <c r="T2" s="10">
        <v>20231008</v>
      </c>
      <c r="U2" s="2" t="s">
        <v>297</v>
      </c>
      <c r="V2" s="2" t="s">
        <v>297</v>
      </c>
      <c r="W2" s="2" t="s">
        <v>303</v>
      </c>
      <c r="X2" s="2" t="s">
        <v>298</v>
      </c>
      <c r="Y2" s="2" t="s">
        <v>299</v>
      </c>
      <c r="Z2" s="2"/>
      <c r="AA2" s="7">
        <v>20230810</v>
      </c>
      <c r="AC2" s="2" t="s">
        <v>300</v>
      </c>
      <c r="AD2" s="10" t="s">
        <v>132</v>
      </c>
      <c r="AE2" s="1"/>
      <c r="AF2" s="2" t="s">
        <v>300</v>
      </c>
      <c r="AG2" s="10" t="s">
        <v>133</v>
      </c>
      <c r="AH2" s="10" t="s">
        <v>134</v>
      </c>
      <c r="AI2" s="10">
        <v>78648</v>
      </c>
      <c r="AJ2" s="10" t="s">
        <v>135</v>
      </c>
      <c r="AL2" s="2"/>
      <c r="AQ2" s="2"/>
      <c r="BG2" s="9" t="s">
        <v>304</v>
      </c>
    </row>
    <row r="3" spans="1:59" x14ac:dyDescent="0.2">
      <c r="A3" s="2" t="s">
        <v>301</v>
      </c>
      <c r="B3" s="2" t="s">
        <v>295</v>
      </c>
      <c r="C3" s="10">
        <f>C2</f>
        <v>1723080057</v>
      </c>
      <c r="E3" s="7" t="s">
        <v>306</v>
      </c>
      <c r="F3" s="11">
        <f>documentDownloads20230807_2040_!N3/UOM!$B$19</f>
        <v>1</v>
      </c>
      <c r="G3" s="11">
        <f>documentDownloads20230807_2040_!P3*UOM!$B$19</f>
        <v>46.8</v>
      </c>
      <c r="H3" s="2">
        <v>0</v>
      </c>
      <c r="I3" s="2">
        <v>0</v>
      </c>
      <c r="J3" s="7">
        <f>F3*G3</f>
        <v>46.8</v>
      </c>
      <c r="K3" s="2">
        <v>4000</v>
      </c>
      <c r="L3" s="2" t="s">
        <v>296</v>
      </c>
      <c r="M3" s="2"/>
      <c r="N3" s="2">
        <v>1</v>
      </c>
      <c r="S3" s="2"/>
      <c r="T3" s="1"/>
      <c r="W3" s="2"/>
      <c r="AA3" s="2"/>
      <c r="AD3" s="1"/>
      <c r="AE3" s="1"/>
      <c r="AG3" s="1"/>
      <c r="AH3" s="1"/>
      <c r="AI3" s="1"/>
      <c r="AJ3" s="1"/>
    </row>
    <row r="4" spans="1:59" x14ac:dyDescent="0.2">
      <c r="A4" s="2" t="s">
        <v>301</v>
      </c>
      <c r="B4" s="2" t="s">
        <v>295</v>
      </c>
      <c r="C4" s="10">
        <f t="shared" ref="C4:C6" si="0">C3</f>
        <v>1723080057</v>
      </c>
      <c r="E4" s="7" t="s">
        <v>307</v>
      </c>
      <c r="F4" s="11">
        <f>documentDownloads20230807_2040_!N4/UOM!$B$19</f>
        <v>1</v>
      </c>
      <c r="G4" s="11">
        <f>documentDownloads20230807_2040_!P4*UOM!$B$19</f>
        <v>46.8</v>
      </c>
      <c r="H4" s="2">
        <v>0</v>
      </c>
      <c r="I4" s="2">
        <v>0</v>
      </c>
      <c r="J4" s="7">
        <f t="shared" ref="J4:J6" si="1">F4*G4</f>
        <v>46.8</v>
      </c>
      <c r="K4" s="2">
        <v>4000</v>
      </c>
      <c r="L4" s="2" t="s">
        <v>296</v>
      </c>
      <c r="M4" s="2"/>
      <c r="N4" s="2">
        <v>1</v>
      </c>
      <c r="S4" s="2"/>
      <c r="T4" s="1"/>
      <c r="W4" s="2"/>
      <c r="AA4" s="2"/>
      <c r="AD4" s="1"/>
      <c r="AE4" s="1"/>
      <c r="AG4" s="1"/>
      <c r="AH4" s="1"/>
      <c r="AI4" s="1"/>
      <c r="AJ4" s="1"/>
    </row>
    <row r="5" spans="1:59" x14ac:dyDescent="0.2">
      <c r="A5" s="2" t="s">
        <v>301</v>
      </c>
      <c r="B5" s="2" t="s">
        <v>295</v>
      </c>
      <c r="C5" s="10">
        <f t="shared" si="0"/>
        <v>1723080057</v>
      </c>
      <c r="E5" s="7" t="s">
        <v>308</v>
      </c>
      <c r="F5" s="11">
        <f>documentDownloads20230807_2040_!N5/UOM!$B$19</f>
        <v>2</v>
      </c>
      <c r="G5" s="11">
        <f>documentDownloads20230807_2040_!P5*UOM!$B$19</f>
        <v>46.8</v>
      </c>
      <c r="H5" s="2">
        <v>0</v>
      </c>
      <c r="I5" s="2">
        <v>0</v>
      </c>
      <c r="J5" s="7">
        <f t="shared" si="1"/>
        <v>93.6</v>
      </c>
      <c r="K5" s="2">
        <v>4000</v>
      </c>
      <c r="L5" s="2" t="s">
        <v>296</v>
      </c>
      <c r="M5" s="2"/>
      <c r="N5" s="2">
        <v>1</v>
      </c>
      <c r="S5" s="2"/>
      <c r="T5" s="1"/>
      <c r="W5" s="2"/>
      <c r="AA5" s="2"/>
      <c r="AD5" s="1"/>
      <c r="AE5" s="1"/>
      <c r="AG5" s="1"/>
      <c r="AH5" s="1"/>
      <c r="AI5" s="1"/>
      <c r="AJ5" s="1"/>
    </row>
    <row r="6" spans="1:59" x14ac:dyDescent="0.2">
      <c r="A6" s="2" t="s">
        <v>301</v>
      </c>
      <c r="B6" s="2" t="s">
        <v>295</v>
      </c>
      <c r="C6" s="10">
        <f t="shared" si="0"/>
        <v>1723080057</v>
      </c>
      <c r="E6" s="7" t="s">
        <v>309</v>
      </c>
      <c r="F6" s="11">
        <f>documentDownloads20230807_2040_!N6/UOM!$B$19</f>
        <v>1</v>
      </c>
      <c r="G6" s="11">
        <f>documentDownloads20230807_2040_!P6*UOM!$B$19</f>
        <v>46.8</v>
      </c>
      <c r="H6" s="2">
        <v>0</v>
      </c>
      <c r="I6" s="2">
        <v>0</v>
      </c>
      <c r="J6" s="7">
        <f t="shared" si="1"/>
        <v>46.8</v>
      </c>
      <c r="K6" s="2">
        <v>4000</v>
      </c>
      <c r="L6" s="2" t="s">
        <v>296</v>
      </c>
      <c r="M6" s="2"/>
      <c r="N6" s="2">
        <v>1</v>
      </c>
      <c r="S6" s="2"/>
      <c r="T6" s="1"/>
      <c r="W6" s="2"/>
      <c r="AA6" s="2"/>
      <c r="AD6" s="1"/>
      <c r="AE6" s="1"/>
      <c r="AG6" s="1"/>
      <c r="AH6" s="1"/>
      <c r="AI6" s="1"/>
      <c r="AJ6" s="1"/>
    </row>
    <row r="7" spans="1:59" x14ac:dyDescent="0.2">
      <c r="A7" s="2" t="s">
        <v>294</v>
      </c>
      <c r="B7" s="2" t="s">
        <v>295</v>
      </c>
      <c r="C7" s="1">
        <v>2223080094</v>
      </c>
      <c r="E7" s="2"/>
      <c r="F7" s="3"/>
      <c r="G7" s="3"/>
      <c r="J7" s="2"/>
      <c r="K7" s="2">
        <v>4000</v>
      </c>
      <c r="L7" s="2" t="s">
        <v>296</v>
      </c>
      <c r="S7" s="2" t="s">
        <v>302</v>
      </c>
      <c r="T7" s="1">
        <v>20231008</v>
      </c>
      <c r="U7" s="2" t="s">
        <v>297</v>
      </c>
      <c r="V7" s="2" t="s">
        <v>297</v>
      </c>
      <c r="W7" s="2" t="s">
        <v>303</v>
      </c>
      <c r="X7" s="2" t="s">
        <v>298</v>
      </c>
      <c r="Y7" s="2" t="s">
        <v>299</v>
      </c>
      <c r="Z7" s="2"/>
      <c r="AA7" s="2">
        <v>20230810</v>
      </c>
      <c r="AC7" s="2" t="s">
        <v>300</v>
      </c>
      <c r="AD7" s="1" t="s">
        <v>144</v>
      </c>
      <c r="AE7" s="1"/>
      <c r="AF7" s="2" t="s">
        <v>300</v>
      </c>
      <c r="AG7" s="1" t="s">
        <v>145</v>
      </c>
      <c r="AH7" s="1" t="s">
        <v>134</v>
      </c>
      <c r="AI7" s="1">
        <v>78130</v>
      </c>
      <c r="AJ7" s="1" t="s">
        <v>135</v>
      </c>
      <c r="AL7" s="2"/>
      <c r="AQ7" s="2"/>
      <c r="BG7" t="s">
        <v>304</v>
      </c>
    </row>
    <row r="8" spans="1:59" x14ac:dyDescent="0.2">
      <c r="A8" s="2" t="s">
        <v>301</v>
      </c>
      <c r="B8" s="2" t="s">
        <v>295</v>
      </c>
      <c r="C8" s="1">
        <v>2223080094</v>
      </c>
      <c r="E8" s="2" t="s">
        <v>310</v>
      </c>
      <c r="F8" s="3">
        <v>2</v>
      </c>
      <c r="G8" s="3">
        <v>93.6</v>
      </c>
      <c r="H8" s="2">
        <v>0</v>
      </c>
      <c r="I8" s="2">
        <v>0</v>
      </c>
      <c r="J8" s="2">
        <v>187.2</v>
      </c>
      <c r="K8" s="2">
        <v>4000</v>
      </c>
      <c r="L8" s="2" t="s">
        <v>296</v>
      </c>
      <c r="M8" s="2"/>
      <c r="N8" s="2">
        <v>1</v>
      </c>
      <c r="S8" s="2"/>
      <c r="T8" s="1"/>
      <c r="W8" s="2"/>
      <c r="AA8" s="2"/>
      <c r="AD8" s="1"/>
      <c r="AE8" s="1"/>
      <c r="AG8" s="1"/>
      <c r="AH8" s="1"/>
      <c r="AI8" s="1"/>
      <c r="AJ8" s="1"/>
    </row>
    <row r="9" spans="1:59" x14ac:dyDescent="0.2">
      <c r="A9" s="2" t="s">
        <v>301</v>
      </c>
      <c r="B9" s="2" t="s">
        <v>295</v>
      </c>
      <c r="C9" s="1">
        <v>2223080094</v>
      </c>
      <c r="E9" s="2" t="s">
        <v>311</v>
      </c>
      <c r="F9" s="3">
        <v>2</v>
      </c>
      <c r="G9" s="3">
        <v>93.6</v>
      </c>
      <c r="H9" s="2">
        <v>0</v>
      </c>
      <c r="I9" s="2">
        <v>0</v>
      </c>
      <c r="J9" s="2">
        <v>187.2</v>
      </c>
      <c r="K9" s="2">
        <v>4000</v>
      </c>
      <c r="L9" s="2" t="s">
        <v>296</v>
      </c>
      <c r="M9" s="2"/>
      <c r="N9" s="2">
        <v>1</v>
      </c>
      <c r="S9" s="2"/>
      <c r="T9" s="1"/>
      <c r="W9" s="2"/>
      <c r="AA9" s="2"/>
      <c r="AD9" s="1"/>
      <c r="AE9" s="1"/>
      <c r="AG9" s="1"/>
      <c r="AH9" s="1"/>
      <c r="AI9" s="1"/>
      <c r="AJ9" s="1"/>
    </row>
    <row r="10" spans="1:59" x14ac:dyDescent="0.2">
      <c r="A10" s="2" t="s">
        <v>301</v>
      </c>
      <c r="B10" s="2" t="s">
        <v>295</v>
      </c>
      <c r="C10" s="1">
        <v>2223080094</v>
      </c>
      <c r="E10" s="2" t="s">
        <v>312</v>
      </c>
      <c r="F10" s="3">
        <v>3</v>
      </c>
      <c r="G10" s="3">
        <v>140.4</v>
      </c>
      <c r="H10" s="2">
        <v>0</v>
      </c>
      <c r="I10" s="2">
        <v>0</v>
      </c>
      <c r="J10" s="2">
        <v>421.20000000000005</v>
      </c>
      <c r="K10" s="2">
        <v>4000</v>
      </c>
      <c r="L10" s="2" t="s">
        <v>296</v>
      </c>
      <c r="M10" s="2"/>
      <c r="N10" s="2">
        <v>1</v>
      </c>
      <c r="S10" s="2"/>
      <c r="T10" s="1"/>
      <c r="W10" s="2"/>
      <c r="AA10" s="2"/>
      <c r="AD10" s="1"/>
      <c r="AE10" s="1"/>
      <c r="AG10" s="1"/>
      <c r="AH10" s="1"/>
      <c r="AI10" s="1"/>
      <c r="AJ10" s="1"/>
    </row>
    <row r="11" spans="1:59" x14ac:dyDescent="0.2">
      <c r="A11" s="2" t="s">
        <v>301</v>
      </c>
      <c r="B11" s="2" t="s">
        <v>295</v>
      </c>
      <c r="C11" s="1">
        <v>2223080094</v>
      </c>
      <c r="E11" s="2" t="s">
        <v>308</v>
      </c>
      <c r="F11" s="3">
        <v>2</v>
      </c>
      <c r="G11" s="3">
        <v>93.6</v>
      </c>
      <c r="H11" s="2">
        <v>0</v>
      </c>
      <c r="I11" s="2">
        <v>0</v>
      </c>
      <c r="J11" s="2">
        <v>187.2</v>
      </c>
      <c r="K11" s="2">
        <v>4000</v>
      </c>
      <c r="L11" s="2" t="s">
        <v>296</v>
      </c>
      <c r="M11" s="2"/>
      <c r="N11" s="2">
        <v>1</v>
      </c>
      <c r="S11" s="2"/>
      <c r="T11" s="1"/>
      <c r="W11" s="2"/>
      <c r="AA11" s="2"/>
      <c r="AD11" s="1"/>
      <c r="AE11" s="1"/>
      <c r="AG11" s="1"/>
      <c r="AH11" s="1"/>
      <c r="AI11" s="1"/>
      <c r="AJ11" s="1"/>
    </row>
    <row r="12" spans="1:59" x14ac:dyDescent="0.2">
      <c r="A12" s="2" t="s">
        <v>301</v>
      </c>
      <c r="B12" s="2" t="s">
        <v>295</v>
      </c>
      <c r="C12" s="1">
        <v>2223080094</v>
      </c>
      <c r="E12" s="2" t="s">
        <v>309</v>
      </c>
      <c r="F12" s="3">
        <v>1</v>
      </c>
      <c r="G12" s="3">
        <v>46.8</v>
      </c>
      <c r="H12" s="2">
        <v>0</v>
      </c>
      <c r="I12" s="2">
        <v>0</v>
      </c>
      <c r="J12" s="2">
        <v>46.8</v>
      </c>
      <c r="K12" s="2">
        <v>4000</v>
      </c>
      <c r="L12" s="2" t="s">
        <v>296</v>
      </c>
      <c r="M12" s="2"/>
      <c r="N12" s="2">
        <v>1</v>
      </c>
      <c r="S12" s="2"/>
      <c r="T12" s="1"/>
      <c r="W12" s="2"/>
      <c r="AA12" s="2"/>
      <c r="AD12" s="1"/>
      <c r="AE12" s="1"/>
      <c r="AG12" s="1"/>
      <c r="AH12" s="1"/>
      <c r="AI12" s="1"/>
      <c r="AJ12" s="1"/>
    </row>
    <row r="13" spans="1:59" x14ac:dyDescent="0.2">
      <c r="A13" s="2" t="s">
        <v>294</v>
      </c>
      <c r="B13" s="2" t="s">
        <v>295</v>
      </c>
      <c r="C13" s="1">
        <v>2623080058</v>
      </c>
      <c r="E13" s="2"/>
      <c r="F13" s="3"/>
      <c r="G13" s="3"/>
      <c r="J13" s="2"/>
      <c r="K13" s="2">
        <v>4000</v>
      </c>
      <c r="L13" s="2" t="s">
        <v>296</v>
      </c>
      <c r="S13" s="2" t="s">
        <v>302</v>
      </c>
      <c r="T13" s="1">
        <v>20231008</v>
      </c>
      <c r="U13" s="2" t="s">
        <v>297</v>
      </c>
      <c r="V13" s="2" t="s">
        <v>297</v>
      </c>
      <c r="W13" s="2" t="s">
        <v>303</v>
      </c>
      <c r="X13" s="2" t="s">
        <v>298</v>
      </c>
      <c r="Y13" s="2" t="s">
        <v>299</v>
      </c>
      <c r="Z13" s="2"/>
      <c r="AA13" s="2">
        <v>20230810</v>
      </c>
      <c r="AC13" s="2" t="s">
        <v>300</v>
      </c>
      <c r="AD13" s="1" t="s">
        <v>148</v>
      </c>
      <c r="AE13" s="1"/>
      <c r="AF13" s="2" t="s">
        <v>300</v>
      </c>
      <c r="AG13" s="1" t="s">
        <v>149</v>
      </c>
      <c r="AH13" s="1" t="s">
        <v>134</v>
      </c>
      <c r="AI13" s="1">
        <v>77864</v>
      </c>
      <c r="AJ13" s="1" t="s">
        <v>135</v>
      </c>
      <c r="AL13" s="2"/>
      <c r="AQ13" s="2"/>
      <c r="BG13" t="s">
        <v>304</v>
      </c>
    </row>
    <row r="14" spans="1:59" x14ac:dyDescent="0.2">
      <c r="A14" s="2" t="s">
        <v>301</v>
      </c>
      <c r="B14" s="2" t="s">
        <v>295</v>
      </c>
      <c r="C14" s="1">
        <v>2623080058</v>
      </c>
      <c r="E14" s="2" t="s">
        <v>312</v>
      </c>
      <c r="F14" s="3">
        <v>3</v>
      </c>
      <c r="G14" s="3">
        <v>140.4</v>
      </c>
      <c r="H14" s="2">
        <v>0</v>
      </c>
      <c r="I14" s="2">
        <v>0</v>
      </c>
      <c r="J14" s="2">
        <v>421.20000000000005</v>
      </c>
      <c r="K14" s="2">
        <v>4000</v>
      </c>
      <c r="L14" s="2" t="s">
        <v>296</v>
      </c>
      <c r="M14" s="2"/>
      <c r="N14" s="2">
        <v>1</v>
      </c>
      <c r="S14" s="2"/>
      <c r="T14" s="1"/>
      <c r="W14" s="2"/>
      <c r="AA14" s="2"/>
      <c r="AD14" s="1"/>
      <c r="AE14" s="1"/>
      <c r="AG14" s="1"/>
      <c r="AH14" s="1"/>
      <c r="AI14" s="1"/>
      <c r="AJ14" s="1"/>
    </row>
    <row r="15" spans="1:59" x14ac:dyDescent="0.2">
      <c r="A15" s="2" t="s">
        <v>301</v>
      </c>
      <c r="B15" s="2" t="s">
        <v>295</v>
      </c>
      <c r="C15" s="1">
        <v>2623080058</v>
      </c>
      <c r="E15" s="2" t="s">
        <v>313</v>
      </c>
      <c r="F15" s="3">
        <v>1</v>
      </c>
      <c r="G15" s="3">
        <v>46.8</v>
      </c>
      <c r="H15" s="2">
        <v>0</v>
      </c>
      <c r="I15" s="2">
        <v>0</v>
      </c>
      <c r="J15" s="2">
        <v>46.8</v>
      </c>
      <c r="K15" s="2">
        <v>4000</v>
      </c>
      <c r="L15" s="2" t="s">
        <v>296</v>
      </c>
      <c r="M15" s="2"/>
      <c r="N15" s="2">
        <v>1</v>
      </c>
      <c r="S15" s="2"/>
      <c r="T15" s="1"/>
      <c r="W15" s="2"/>
      <c r="AA15" s="2"/>
      <c r="AD15" s="1"/>
      <c r="AE15" s="1"/>
      <c r="AG15" s="1"/>
      <c r="AH15" s="1"/>
      <c r="AI15" s="1"/>
      <c r="AJ15" s="1"/>
    </row>
    <row r="16" spans="1:59" x14ac:dyDescent="0.2">
      <c r="A16" s="2" t="s">
        <v>301</v>
      </c>
      <c r="B16" s="2" t="s">
        <v>295</v>
      </c>
      <c r="C16" s="1">
        <v>2623080058</v>
      </c>
      <c r="E16" s="2" t="s">
        <v>314</v>
      </c>
      <c r="F16" s="3">
        <v>2</v>
      </c>
      <c r="G16" s="3">
        <v>93.6</v>
      </c>
      <c r="H16" s="2">
        <v>0</v>
      </c>
      <c r="I16" s="2">
        <v>0</v>
      </c>
      <c r="J16" s="2">
        <v>187.2</v>
      </c>
      <c r="K16" s="2">
        <v>4000</v>
      </c>
      <c r="L16" s="2" t="s">
        <v>296</v>
      </c>
      <c r="M16" s="2"/>
      <c r="N16" s="2">
        <v>1</v>
      </c>
      <c r="S16" s="2"/>
      <c r="T16" s="1"/>
      <c r="W16" s="2"/>
      <c r="AA16" s="2"/>
      <c r="AD16" s="1"/>
      <c r="AE16" s="1"/>
      <c r="AG16" s="1"/>
      <c r="AH16" s="1"/>
      <c r="AI16" s="1"/>
      <c r="AJ16" s="1"/>
    </row>
    <row r="17" spans="1:59" x14ac:dyDescent="0.2">
      <c r="A17" s="2" t="s">
        <v>294</v>
      </c>
      <c r="B17" s="2" t="s">
        <v>295</v>
      </c>
      <c r="C17" s="1">
        <v>3023080047</v>
      </c>
      <c r="E17" s="2"/>
      <c r="F17" s="3"/>
      <c r="G17" s="3"/>
      <c r="J17" s="2"/>
      <c r="K17" s="2">
        <v>4000</v>
      </c>
      <c r="L17" s="2" t="s">
        <v>296</v>
      </c>
      <c r="S17" s="2" t="s">
        <v>302</v>
      </c>
      <c r="T17" s="1">
        <v>20231008</v>
      </c>
      <c r="U17" s="2" t="s">
        <v>297</v>
      </c>
      <c r="V17" s="2" t="s">
        <v>297</v>
      </c>
      <c r="W17" s="2" t="s">
        <v>303</v>
      </c>
      <c r="X17" s="2" t="s">
        <v>298</v>
      </c>
      <c r="Y17" s="2" t="s">
        <v>299</v>
      </c>
      <c r="Z17" s="2"/>
      <c r="AA17" s="2">
        <v>20230810</v>
      </c>
      <c r="AC17" s="2" t="s">
        <v>300</v>
      </c>
      <c r="AD17" s="1" t="s">
        <v>151</v>
      </c>
      <c r="AE17" s="1"/>
      <c r="AF17" s="2" t="s">
        <v>300</v>
      </c>
      <c r="AG17" s="1" t="s">
        <v>152</v>
      </c>
      <c r="AH17" s="1" t="s">
        <v>134</v>
      </c>
      <c r="AI17" s="1">
        <v>77488</v>
      </c>
      <c r="AJ17" s="1" t="s">
        <v>135</v>
      </c>
      <c r="AL17" s="2"/>
      <c r="AQ17" s="2"/>
      <c r="BG17" t="s">
        <v>304</v>
      </c>
    </row>
    <row r="18" spans="1:59" x14ac:dyDescent="0.2">
      <c r="A18" s="2" t="s">
        <v>301</v>
      </c>
      <c r="B18" s="2" t="s">
        <v>295</v>
      </c>
      <c r="C18" s="1">
        <v>3023080047</v>
      </c>
      <c r="E18" s="2" t="s">
        <v>310</v>
      </c>
      <c r="F18" s="3">
        <v>2</v>
      </c>
      <c r="G18" s="3">
        <v>93.6</v>
      </c>
      <c r="H18" s="2">
        <v>0</v>
      </c>
      <c r="I18" s="2">
        <v>0</v>
      </c>
      <c r="J18" s="2">
        <v>187.2</v>
      </c>
      <c r="K18" s="2">
        <v>4000</v>
      </c>
      <c r="L18" s="2" t="s">
        <v>296</v>
      </c>
      <c r="M18" s="2"/>
      <c r="N18" s="2">
        <v>1</v>
      </c>
      <c r="S18" s="2"/>
      <c r="T18" s="1"/>
      <c r="W18" s="2"/>
      <c r="AA18" s="2"/>
      <c r="AD18" s="1"/>
      <c r="AE18" s="1"/>
      <c r="AG18" s="1"/>
      <c r="AH18" s="1"/>
      <c r="AI18" s="1"/>
      <c r="AJ18" s="1"/>
    </row>
    <row r="19" spans="1:59" x14ac:dyDescent="0.2">
      <c r="A19" s="2" t="s">
        <v>301</v>
      </c>
      <c r="B19" s="2" t="s">
        <v>295</v>
      </c>
      <c r="C19" s="1">
        <v>3023080047</v>
      </c>
      <c r="E19" s="2" t="s">
        <v>311</v>
      </c>
      <c r="F19" s="3">
        <v>2</v>
      </c>
      <c r="G19" s="3">
        <v>93.6</v>
      </c>
      <c r="H19" s="2">
        <v>0</v>
      </c>
      <c r="I19" s="2">
        <v>0</v>
      </c>
      <c r="J19" s="2">
        <v>187.2</v>
      </c>
      <c r="K19" s="2">
        <v>4000</v>
      </c>
      <c r="L19" s="2" t="s">
        <v>296</v>
      </c>
      <c r="M19" s="2"/>
      <c r="N19" s="2">
        <v>1</v>
      </c>
      <c r="S19" s="2"/>
      <c r="T19" s="1"/>
      <c r="W19" s="2"/>
      <c r="AA19" s="2"/>
      <c r="AD19" s="1"/>
      <c r="AE19" s="1"/>
      <c r="AG19" s="1"/>
      <c r="AH19" s="1"/>
      <c r="AI19" s="1"/>
      <c r="AJ19" s="1"/>
    </row>
    <row r="20" spans="1:59" x14ac:dyDescent="0.2">
      <c r="A20" s="2" t="s">
        <v>301</v>
      </c>
      <c r="B20" s="2" t="s">
        <v>295</v>
      </c>
      <c r="C20" s="1">
        <v>3023080047</v>
      </c>
      <c r="E20" s="2" t="s">
        <v>315</v>
      </c>
      <c r="F20" s="3">
        <v>2</v>
      </c>
      <c r="G20" s="3">
        <v>93.6</v>
      </c>
      <c r="H20" s="2">
        <v>0</v>
      </c>
      <c r="I20" s="2">
        <v>0</v>
      </c>
      <c r="J20" s="2">
        <v>187.2</v>
      </c>
      <c r="K20" s="2">
        <v>4000</v>
      </c>
      <c r="L20" s="2" t="s">
        <v>296</v>
      </c>
      <c r="M20" s="2"/>
      <c r="N20" s="2">
        <v>1</v>
      </c>
      <c r="S20" s="2"/>
      <c r="T20" s="1"/>
      <c r="W20" s="2"/>
      <c r="AA20" s="2"/>
      <c r="AD20" s="1"/>
      <c r="AE20" s="1"/>
      <c r="AG20" s="1"/>
      <c r="AH20" s="1"/>
      <c r="AI20" s="1"/>
      <c r="AJ20" s="1"/>
    </row>
    <row r="21" spans="1:59" x14ac:dyDescent="0.2">
      <c r="A21" s="2" t="s">
        <v>301</v>
      </c>
      <c r="B21" s="2" t="s">
        <v>295</v>
      </c>
      <c r="C21" s="1">
        <v>3023080047</v>
      </c>
      <c r="E21" s="2" t="s">
        <v>316</v>
      </c>
      <c r="F21" s="3">
        <v>3</v>
      </c>
      <c r="G21" s="3">
        <v>140.4</v>
      </c>
      <c r="H21" s="2">
        <v>0</v>
      </c>
      <c r="I21" s="2">
        <v>0</v>
      </c>
      <c r="J21" s="2">
        <v>421.20000000000005</v>
      </c>
      <c r="K21" s="2">
        <v>4000</v>
      </c>
      <c r="L21" s="2" t="s">
        <v>296</v>
      </c>
      <c r="M21" s="2"/>
      <c r="N21" s="2">
        <v>1</v>
      </c>
      <c r="S21" s="2"/>
      <c r="T21" s="1"/>
      <c r="W21" s="2"/>
      <c r="AA21" s="2"/>
      <c r="AD21" s="1"/>
      <c r="AE21" s="1"/>
      <c r="AG21" s="1"/>
      <c r="AH21" s="1"/>
      <c r="AI21" s="1"/>
      <c r="AJ21" s="1"/>
    </row>
    <row r="22" spans="1:59" x14ac:dyDescent="0.2">
      <c r="A22" s="2" t="s">
        <v>301</v>
      </c>
      <c r="B22" s="2" t="s">
        <v>295</v>
      </c>
      <c r="C22" s="1">
        <v>3023080047</v>
      </c>
      <c r="E22" s="2" t="s">
        <v>314</v>
      </c>
      <c r="F22" s="3">
        <v>2</v>
      </c>
      <c r="G22" s="3">
        <v>93.6</v>
      </c>
      <c r="H22" s="2">
        <v>0</v>
      </c>
      <c r="I22" s="2">
        <v>0</v>
      </c>
      <c r="J22" s="2">
        <v>187.2</v>
      </c>
      <c r="K22" s="2">
        <v>4000</v>
      </c>
      <c r="L22" s="2" t="s">
        <v>296</v>
      </c>
      <c r="M22" s="2"/>
      <c r="N22" s="2">
        <v>1</v>
      </c>
      <c r="S22" s="2"/>
      <c r="T22" s="1"/>
      <c r="W22" s="2"/>
      <c r="AA22" s="2"/>
      <c r="AD22" s="1"/>
      <c r="AE22" s="1"/>
      <c r="AG22" s="1"/>
      <c r="AH22" s="1"/>
      <c r="AI22" s="1"/>
      <c r="AJ22" s="1"/>
    </row>
    <row r="23" spans="1:59" x14ac:dyDescent="0.2">
      <c r="A23" s="2" t="s">
        <v>294</v>
      </c>
      <c r="B23" s="2" t="s">
        <v>295</v>
      </c>
      <c r="C23" s="1">
        <v>3423080079</v>
      </c>
      <c r="E23" s="2"/>
      <c r="F23" s="3"/>
      <c r="G23" s="3"/>
      <c r="J23" s="2"/>
      <c r="K23" s="2">
        <v>4000</v>
      </c>
      <c r="L23" s="2" t="s">
        <v>296</v>
      </c>
      <c r="S23" s="2" t="s">
        <v>302</v>
      </c>
      <c r="T23" s="1">
        <v>20231008</v>
      </c>
      <c r="U23" s="2" t="s">
        <v>297</v>
      </c>
      <c r="V23" s="2" t="s">
        <v>297</v>
      </c>
      <c r="W23" s="2" t="s">
        <v>303</v>
      </c>
      <c r="X23" s="2" t="s">
        <v>298</v>
      </c>
      <c r="Y23" s="2" t="s">
        <v>299</v>
      </c>
      <c r="Z23" s="2"/>
      <c r="AA23" s="2">
        <v>20230810</v>
      </c>
      <c r="AC23" s="2" t="s">
        <v>300</v>
      </c>
      <c r="AD23" s="1" t="s">
        <v>154</v>
      </c>
      <c r="AE23" s="1"/>
      <c r="AF23" s="2" t="s">
        <v>300</v>
      </c>
      <c r="AG23" s="1" t="s">
        <v>155</v>
      </c>
      <c r="AH23" s="1" t="s">
        <v>134</v>
      </c>
      <c r="AI23" s="1">
        <v>77521</v>
      </c>
      <c r="AJ23" s="1" t="s">
        <v>135</v>
      </c>
      <c r="AL23" s="2"/>
      <c r="AQ23" s="2"/>
      <c r="BG23" t="s">
        <v>304</v>
      </c>
    </row>
    <row r="24" spans="1:59" x14ac:dyDescent="0.2">
      <c r="A24" s="2" t="s">
        <v>301</v>
      </c>
      <c r="B24" s="2" t="s">
        <v>295</v>
      </c>
      <c r="C24" s="1">
        <v>3423080079</v>
      </c>
      <c r="E24" s="2" t="s">
        <v>315</v>
      </c>
      <c r="F24" s="3">
        <v>2</v>
      </c>
      <c r="G24" s="3">
        <v>93.6</v>
      </c>
      <c r="H24" s="2">
        <v>0</v>
      </c>
      <c r="I24" s="2">
        <v>0</v>
      </c>
      <c r="J24" s="2">
        <v>187.2</v>
      </c>
      <c r="K24" s="2">
        <v>4000</v>
      </c>
      <c r="L24" s="2" t="s">
        <v>296</v>
      </c>
      <c r="M24" s="2"/>
      <c r="N24" s="2">
        <v>1</v>
      </c>
      <c r="S24" s="2"/>
      <c r="T24" s="1"/>
      <c r="W24" s="2"/>
      <c r="AA24" s="2"/>
      <c r="AD24" s="1"/>
      <c r="AE24" s="1"/>
      <c r="AG24" s="1"/>
      <c r="AH24" s="1"/>
      <c r="AI24" s="1"/>
      <c r="AJ24" s="1"/>
    </row>
    <row r="25" spans="1:59" x14ac:dyDescent="0.2">
      <c r="A25" s="2" t="s">
        <v>301</v>
      </c>
      <c r="B25" s="2" t="s">
        <v>295</v>
      </c>
      <c r="C25" s="1">
        <v>3423080079</v>
      </c>
      <c r="E25" s="2" t="s">
        <v>313</v>
      </c>
      <c r="F25" s="3">
        <v>1</v>
      </c>
      <c r="G25" s="3">
        <v>46.8</v>
      </c>
      <c r="H25" s="2">
        <v>0</v>
      </c>
      <c r="I25" s="2">
        <v>0</v>
      </c>
      <c r="J25" s="2">
        <v>46.8</v>
      </c>
      <c r="K25" s="2">
        <v>4000</v>
      </c>
      <c r="L25" s="2" t="s">
        <v>296</v>
      </c>
      <c r="M25" s="2"/>
      <c r="N25" s="2">
        <v>1</v>
      </c>
      <c r="S25" s="2"/>
      <c r="T25" s="1"/>
      <c r="W25" s="2"/>
      <c r="AA25" s="2"/>
      <c r="AD25" s="1"/>
      <c r="AE25" s="1"/>
      <c r="AG25" s="1"/>
      <c r="AH25" s="1"/>
      <c r="AI25" s="1"/>
      <c r="AJ25" s="1"/>
    </row>
    <row r="26" spans="1:59" x14ac:dyDescent="0.2">
      <c r="A26" s="2" t="s">
        <v>294</v>
      </c>
      <c r="B26" s="2" t="s">
        <v>295</v>
      </c>
      <c r="C26" s="1">
        <v>3523080090</v>
      </c>
      <c r="E26" s="2"/>
      <c r="F26" s="3"/>
      <c r="G26" s="3"/>
      <c r="J26" s="2"/>
      <c r="K26" s="2">
        <v>4000</v>
      </c>
      <c r="L26" s="2" t="s">
        <v>296</v>
      </c>
      <c r="S26" s="2" t="s">
        <v>302</v>
      </c>
      <c r="T26" s="1">
        <v>20231008</v>
      </c>
      <c r="U26" s="2" t="s">
        <v>297</v>
      </c>
      <c r="V26" s="2" t="s">
        <v>297</v>
      </c>
      <c r="W26" s="2" t="s">
        <v>303</v>
      </c>
      <c r="X26" s="2" t="s">
        <v>298</v>
      </c>
      <c r="Y26" s="2" t="s">
        <v>299</v>
      </c>
      <c r="Z26" s="2"/>
      <c r="AA26" s="2">
        <v>20230810</v>
      </c>
      <c r="AC26" s="2" t="s">
        <v>300</v>
      </c>
      <c r="AD26" s="1" t="s">
        <v>157</v>
      </c>
      <c r="AE26" s="1"/>
      <c r="AF26" s="2" t="s">
        <v>300</v>
      </c>
      <c r="AG26" s="1" t="s">
        <v>158</v>
      </c>
      <c r="AH26" s="1" t="s">
        <v>134</v>
      </c>
      <c r="AI26" s="1">
        <v>76501</v>
      </c>
      <c r="AJ26" s="1" t="s">
        <v>135</v>
      </c>
      <c r="AL26" s="2"/>
      <c r="AQ26" s="2"/>
      <c r="BG26" t="s">
        <v>304</v>
      </c>
    </row>
    <row r="27" spans="1:59" x14ac:dyDescent="0.2">
      <c r="A27" s="2" t="s">
        <v>301</v>
      </c>
      <c r="B27" s="2" t="s">
        <v>295</v>
      </c>
      <c r="C27" s="1">
        <v>3523080090</v>
      </c>
      <c r="E27" s="2" t="s">
        <v>311</v>
      </c>
      <c r="F27" s="3">
        <v>2</v>
      </c>
      <c r="G27" s="3">
        <v>93.6</v>
      </c>
      <c r="H27" s="2">
        <v>0</v>
      </c>
      <c r="I27" s="2">
        <v>0</v>
      </c>
      <c r="J27" s="2">
        <v>187.2</v>
      </c>
      <c r="K27" s="2">
        <v>4000</v>
      </c>
      <c r="L27" s="2" t="s">
        <v>296</v>
      </c>
      <c r="M27" s="2"/>
      <c r="N27" s="2">
        <v>1</v>
      </c>
      <c r="S27" s="2"/>
      <c r="T27" s="1"/>
      <c r="W27" s="2"/>
      <c r="AA27" s="2"/>
      <c r="AD27" s="1"/>
      <c r="AE27" s="1"/>
      <c r="AG27" s="1"/>
      <c r="AH27" s="1"/>
      <c r="AI27" s="1"/>
      <c r="AJ27" s="1"/>
    </row>
    <row r="28" spans="1:59" x14ac:dyDescent="0.2">
      <c r="A28" s="2" t="s">
        <v>301</v>
      </c>
      <c r="B28" s="2" t="s">
        <v>295</v>
      </c>
      <c r="C28" s="1">
        <v>3523080090</v>
      </c>
      <c r="E28" s="2" t="s">
        <v>312</v>
      </c>
      <c r="F28" s="3">
        <v>3</v>
      </c>
      <c r="G28" s="3">
        <v>140.4</v>
      </c>
      <c r="H28" s="2">
        <v>0</v>
      </c>
      <c r="I28" s="2">
        <v>0</v>
      </c>
      <c r="J28" s="2">
        <v>421.20000000000005</v>
      </c>
      <c r="K28" s="2">
        <v>4000</v>
      </c>
      <c r="L28" s="2" t="s">
        <v>296</v>
      </c>
      <c r="M28" s="2"/>
      <c r="N28" s="2">
        <v>1</v>
      </c>
      <c r="S28" s="2"/>
      <c r="T28" s="1"/>
      <c r="W28" s="2"/>
      <c r="AA28" s="2"/>
      <c r="AD28" s="1"/>
      <c r="AE28" s="1"/>
      <c r="AG28" s="1"/>
      <c r="AH28" s="1"/>
      <c r="AI28" s="1"/>
      <c r="AJ28" s="1"/>
    </row>
    <row r="29" spans="1:59" x14ac:dyDescent="0.2">
      <c r="A29" s="2" t="s">
        <v>301</v>
      </c>
      <c r="B29" s="2" t="s">
        <v>295</v>
      </c>
      <c r="C29" s="1">
        <v>3523080090</v>
      </c>
      <c r="E29" s="2" t="s">
        <v>313</v>
      </c>
      <c r="F29" s="3">
        <v>1</v>
      </c>
      <c r="G29" s="3">
        <v>46.8</v>
      </c>
      <c r="H29" s="2">
        <v>0</v>
      </c>
      <c r="I29" s="2">
        <v>0</v>
      </c>
      <c r="J29" s="2">
        <v>46.8</v>
      </c>
      <c r="K29" s="2">
        <v>4000</v>
      </c>
      <c r="L29" s="2" t="s">
        <v>296</v>
      </c>
      <c r="M29" s="2"/>
      <c r="N29" s="2">
        <v>1</v>
      </c>
      <c r="S29" s="2"/>
      <c r="T29" s="1"/>
      <c r="W29" s="2"/>
      <c r="AA29" s="2"/>
      <c r="AD29" s="1"/>
      <c r="AE29" s="1"/>
      <c r="AG29" s="1"/>
      <c r="AH29" s="1"/>
      <c r="AI29" s="1"/>
      <c r="AJ29" s="1"/>
    </row>
    <row r="30" spans="1:59" x14ac:dyDescent="0.2">
      <c r="A30" s="2" t="s">
        <v>301</v>
      </c>
      <c r="B30" s="2" t="s">
        <v>295</v>
      </c>
      <c r="C30" s="1">
        <v>3523080090</v>
      </c>
      <c r="E30" s="2" t="s">
        <v>309</v>
      </c>
      <c r="F30" s="3">
        <v>1</v>
      </c>
      <c r="G30" s="3">
        <v>46.8</v>
      </c>
      <c r="H30" s="2">
        <v>0</v>
      </c>
      <c r="I30" s="2">
        <v>0</v>
      </c>
      <c r="J30" s="2">
        <v>46.8</v>
      </c>
      <c r="K30" s="2">
        <v>4000</v>
      </c>
      <c r="L30" s="2" t="s">
        <v>296</v>
      </c>
      <c r="M30" s="2"/>
      <c r="N30" s="2">
        <v>1</v>
      </c>
      <c r="S30" s="2"/>
      <c r="T30" s="1"/>
      <c r="W30" s="2"/>
      <c r="AA30" s="2"/>
      <c r="AD30" s="1"/>
      <c r="AE30" s="1"/>
      <c r="AG30" s="1"/>
      <c r="AH30" s="1"/>
      <c r="AI30" s="1"/>
      <c r="AJ30" s="1"/>
    </row>
    <row r="31" spans="1:59" x14ac:dyDescent="0.2">
      <c r="A31" s="2" t="s">
        <v>294</v>
      </c>
      <c r="B31" s="2" t="s">
        <v>295</v>
      </c>
      <c r="C31" s="1">
        <v>3623080077</v>
      </c>
      <c r="E31" s="2"/>
      <c r="F31" s="3"/>
      <c r="G31" s="3"/>
      <c r="J31" s="2"/>
      <c r="K31" s="2">
        <v>4000</v>
      </c>
      <c r="L31" s="2" t="s">
        <v>296</v>
      </c>
      <c r="S31" s="2" t="s">
        <v>302</v>
      </c>
      <c r="T31" s="1">
        <v>20231008</v>
      </c>
      <c r="U31" s="2" t="s">
        <v>297</v>
      </c>
      <c r="V31" s="2" t="s">
        <v>297</v>
      </c>
      <c r="W31" s="2" t="s">
        <v>303</v>
      </c>
      <c r="X31" s="2" t="s">
        <v>298</v>
      </c>
      <c r="Y31" s="2" t="s">
        <v>299</v>
      </c>
      <c r="Z31" s="2"/>
      <c r="AA31" s="2">
        <v>20230810</v>
      </c>
      <c r="AC31" s="2" t="s">
        <v>300</v>
      </c>
      <c r="AD31" s="1" t="s">
        <v>160</v>
      </c>
      <c r="AE31" s="1"/>
      <c r="AF31" s="2" t="s">
        <v>300</v>
      </c>
      <c r="AG31" s="1" t="s">
        <v>161</v>
      </c>
      <c r="AH31" s="1" t="s">
        <v>134</v>
      </c>
      <c r="AI31" s="1">
        <v>75160</v>
      </c>
      <c r="AJ31" s="1" t="s">
        <v>135</v>
      </c>
      <c r="AL31" s="2"/>
      <c r="AQ31" s="2"/>
      <c r="BG31" t="s">
        <v>304</v>
      </c>
    </row>
    <row r="32" spans="1:59" x14ac:dyDescent="0.2">
      <c r="A32" s="2" t="s">
        <v>301</v>
      </c>
      <c r="B32" s="2" t="s">
        <v>295</v>
      </c>
      <c r="C32" s="1">
        <v>3623080077</v>
      </c>
      <c r="E32" s="2" t="s">
        <v>306</v>
      </c>
      <c r="F32" s="3">
        <v>1</v>
      </c>
      <c r="G32" s="3">
        <v>46.8</v>
      </c>
      <c r="H32" s="2">
        <v>0</v>
      </c>
      <c r="I32" s="2">
        <v>0</v>
      </c>
      <c r="J32" s="2">
        <v>46.8</v>
      </c>
      <c r="K32" s="2">
        <v>4000</v>
      </c>
      <c r="L32" s="2" t="s">
        <v>296</v>
      </c>
      <c r="M32" s="2"/>
      <c r="N32" s="2">
        <v>1</v>
      </c>
      <c r="S32" s="2"/>
      <c r="T32" s="1"/>
      <c r="W32" s="2"/>
      <c r="AA32" s="2"/>
      <c r="AD32" s="1"/>
      <c r="AE32" s="1"/>
      <c r="AG32" s="1"/>
      <c r="AH32" s="1"/>
      <c r="AI32" s="1"/>
      <c r="AJ32" s="1"/>
      <c r="BG32" t="s">
        <v>305</v>
      </c>
    </row>
    <row r="33" spans="1:59" x14ac:dyDescent="0.2">
      <c r="A33" s="2" t="s">
        <v>294</v>
      </c>
      <c r="B33" s="2" t="s">
        <v>295</v>
      </c>
      <c r="C33" s="1">
        <v>3723080080</v>
      </c>
      <c r="E33" s="2"/>
      <c r="F33" s="3"/>
      <c r="G33" s="3"/>
      <c r="J33" s="2"/>
      <c r="K33" s="2">
        <v>4000</v>
      </c>
      <c r="L33" s="2" t="s">
        <v>296</v>
      </c>
      <c r="S33" s="2" t="s">
        <v>302</v>
      </c>
      <c r="T33" s="1">
        <v>20231008</v>
      </c>
      <c r="U33" s="2" t="s">
        <v>297</v>
      </c>
      <c r="V33" s="2" t="s">
        <v>297</v>
      </c>
      <c r="W33" s="2" t="s">
        <v>303</v>
      </c>
      <c r="X33" s="2" t="s">
        <v>298</v>
      </c>
      <c r="Y33" s="2" t="s">
        <v>299</v>
      </c>
      <c r="Z33" s="2"/>
      <c r="AA33" s="2">
        <v>20230810</v>
      </c>
      <c r="AC33" s="2" t="s">
        <v>300</v>
      </c>
      <c r="AD33" s="1" t="s">
        <v>163</v>
      </c>
      <c r="AE33" s="1"/>
      <c r="AF33" s="2" t="s">
        <v>300</v>
      </c>
      <c r="AG33" s="1" t="s">
        <v>164</v>
      </c>
      <c r="AH33" s="1" t="s">
        <v>134</v>
      </c>
      <c r="AI33" s="1">
        <v>76177</v>
      </c>
      <c r="AJ33" s="1" t="s">
        <v>135</v>
      </c>
      <c r="AL33" s="2"/>
      <c r="AQ33" s="2"/>
      <c r="BG33" t="s">
        <v>304</v>
      </c>
    </row>
    <row r="34" spans="1:59" x14ac:dyDescent="0.2">
      <c r="A34" s="2" t="s">
        <v>301</v>
      </c>
      <c r="B34" s="2" t="s">
        <v>295</v>
      </c>
      <c r="C34" s="1">
        <v>3723080080</v>
      </c>
      <c r="E34" s="2" t="s">
        <v>317</v>
      </c>
      <c r="F34" s="3">
        <v>1</v>
      </c>
      <c r="G34" s="3">
        <v>46.8</v>
      </c>
      <c r="H34" s="2">
        <v>0</v>
      </c>
      <c r="I34" s="2">
        <v>0</v>
      </c>
      <c r="J34" s="2">
        <v>46.8</v>
      </c>
      <c r="K34" s="2">
        <v>4000</v>
      </c>
      <c r="L34" s="2" t="s">
        <v>296</v>
      </c>
      <c r="M34" s="2"/>
      <c r="N34" s="2">
        <v>1</v>
      </c>
      <c r="S34" s="2"/>
      <c r="T34" s="1"/>
      <c r="W34" s="2"/>
      <c r="AA34" s="2"/>
      <c r="AD34" s="1"/>
      <c r="AE34" s="1"/>
      <c r="AG34" s="1"/>
      <c r="AH34" s="1"/>
      <c r="AI34" s="1"/>
      <c r="AJ34" s="1"/>
    </row>
    <row r="35" spans="1:59" x14ac:dyDescent="0.2">
      <c r="A35" s="2" t="s">
        <v>301</v>
      </c>
      <c r="B35" s="2" t="s">
        <v>295</v>
      </c>
      <c r="C35" s="1">
        <v>3723080080</v>
      </c>
      <c r="E35" s="2" t="s">
        <v>318</v>
      </c>
      <c r="F35" s="3">
        <v>3</v>
      </c>
      <c r="G35" s="3">
        <v>140.4</v>
      </c>
      <c r="H35" s="2">
        <v>0</v>
      </c>
      <c r="I35" s="2">
        <v>0</v>
      </c>
      <c r="J35" s="2">
        <v>421.20000000000005</v>
      </c>
      <c r="K35" s="2">
        <v>4000</v>
      </c>
      <c r="L35" s="2" t="s">
        <v>296</v>
      </c>
      <c r="M35" s="2"/>
      <c r="N35" s="2">
        <v>1</v>
      </c>
      <c r="S35" s="2"/>
      <c r="T35" s="1"/>
      <c r="W35" s="2"/>
      <c r="AA35" s="2"/>
      <c r="AD35" s="1"/>
      <c r="AE35" s="1"/>
      <c r="AG35" s="1"/>
      <c r="AH35" s="1"/>
      <c r="AI35" s="1"/>
      <c r="AJ35" s="1"/>
    </row>
    <row r="36" spans="1:59" x14ac:dyDescent="0.2">
      <c r="A36" s="2" t="s">
        <v>301</v>
      </c>
      <c r="B36" s="2" t="s">
        <v>295</v>
      </c>
      <c r="C36" s="1">
        <v>3723080080</v>
      </c>
      <c r="E36" s="2" t="s">
        <v>319</v>
      </c>
      <c r="F36" s="3">
        <v>4</v>
      </c>
      <c r="G36" s="3">
        <v>187.2</v>
      </c>
      <c r="H36" s="2">
        <v>0</v>
      </c>
      <c r="I36" s="2">
        <v>0</v>
      </c>
      <c r="J36" s="2">
        <v>748.8</v>
      </c>
      <c r="K36" s="2">
        <v>4000</v>
      </c>
      <c r="L36" s="2" t="s">
        <v>296</v>
      </c>
      <c r="M36" s="2"/>
      <c r="N36" s="2">
        <v>1</v>
      </c>
      <c r="S36" s="2"/>
      <c r="T36" s="1"/>
      <c r="W36" s="2"/>
      <c r="AA36" s="2"/>
      <c r="AD36" s="1"/>
      <c r="AE36" s="1"/>
      <c r="AG36" s="1"/>
      <c r="AH36" s="1"/>
      <c r="AI36" s="1"/>
      <c r="AJ36" s="1"/>
    </row>
    <row r="37" spans="1:59" x14ac:dyDescent="0.2">
      <c r="A37" s="2" t="s">
        <v>301</v>
      </c>
      <c r="B37" s="2" t="s">
        <v>295</v>
      </c>
      <c r="C37" s="1">
        <v>3723080080</v>
      </c>
      <c r="E37" s="2" t="s">
        <v>313</v>
      </c>
      <c r="F37" s="3">
        <v>1</v>
      </c>
      <c r="G37" s="3">
        <v>46.8</v>
      </c>
      <c r="H37" s="2">
        <v>0</v>
      </c>
      <c r="I37" s="2">
        <v>0</v>
      </c>
      <c r="J37" s="2">
        <v>46.8</v>
      </c>
      <c r="K37" s="2">
        <v>4000</v>
      </c>
      <c r="L37" s="2" t="s">
        <v>296</v>
      </c>
      <c r="M37" s="2"/>
      <c r="N37" s="2">
        <v>1</v>
      </c>
      <c r="S37" s="2"/>
      <c r="T37" s="1"/>
      <c r="W37" s="2"/>
      <c r="AA37" s="2"/>
      <c r="AD37" s="1"/>
      <c r="AE37" s="1"/>
      <c r="AG37" s="1"/>
      <c r="AH37" s="1"/>
      <c r="AI37" s="1"/>
      <c r="AJ37" s="1"/>
    </row>
    <row r="38" spans="1:59" x14ac:dyDescent="0.2">
      <c r="A38" s="2" t="s">
        <v>301</v>
      </c>
      <c r="B38" s="2" t="s">
        <v>295</v>
      </c>
      <c r="C38" s="1">
        <v>3723080080</v>
      </c>
      <c r="E38" s="2" t="s">
        <v>314</v>
      </c>
      <c r="F38" s="3">
        <v>2</v>
      </c>
      <c r="G38" s="3">
        <v>93.6</v>
      </c>
      <c r="H38" s="2">
        <v>0</v>
      </c>
      <c r="I38" s="2">
        <v>0</v>
      </c>
      <c r="J38" s="2">
        <v>187.2</v>
      </c>
      <c r="K38" s="2">
        <v>4000</v>
      </c>
      <c r="L38" s="2" t="s">
        <v>296</v>
      </c>
      <c r="M38" s="2"/>
      <c r="N38" s="2">
        <v>1</v>
      </c>
      <c r="S38" s="2"/>
      <c r="T38" s="1"/>
      <c r="W38" s="2"/>
      <c r="AA38" s="2"/>
      <c r="AD38" s="1"/>
      <c r="AE38" s="1"/>
      <c r="AG38" s="1"/>
      <c r="AH38" s="1"/>
      <c r="AI38" s="1"/>
      <c r="AJ38" s="1"/>
    </row>
    <row r="39" spans="1:59" x14ac:dyDescent="0.2">
      <c r="A39" s="2" t="s">
        <v>294</v>
      </c>
      <c r="B39" s="2" t="s">
        <v>295</v>
      </c>
      <c r="C39" s="1">
        <v>3823080080</v>
      </c>
      <c r="E39" s="2"/>
      <c r="F39" s="3"/>
      <c r="G39" s="3"/>
      <c r="J39" s="2"/>
      <c r="K39" s="2">
        <v>4000</v>
      </c>
      <c r="L39" s="2" t="s">
        <v>296</v>
      </c>
      <c r="S39" s="2" t="s">
        <v>302</v>
      </c>
      <c r="T39" s="1">
        <v>20231008</v>
      </c>
      <c r="U39" s="2" t="s">
        <v>297</v>
      </c>
      <c r="V39" s="2" t="s">
        <v>297</v>
      </c>
      <c r="W39" s="2" t="s">
        <v>303</v>
      </c>
      <c r="X39" s="2" t="s">
        <v>298</v>
      </c>
      <c r="Y39" s="2" t="s">
        <v>299</v>
      </c>
      <c r="Z39" s="2"/>
      <c r="AA39" s="2">
        <v>20230810</v>
      </c>
      <c r="AC39" s="2" t="s">
        <v>300</v>
      </c>
      <c r="AD39" s="1" t="s">
        <v>166</v>
      </c>
      <c r="AE39" s="1"/>
      <c r="AF39" s="2" t="s">
        <v>300</v>
      </c>
      <c r="AG39" s="1" t="s">
        <v>167</v>
      </c>
      <c r="AH39" s="1" t="s">
        <v>134</v>
      </c>
      <c r="AI39" s="1">
        <v>75189</v>
      </c>
      <c r="AJ39" s="1" t="s">
        <v>135</v>
      </c>
      <c r="AL39" s="2"/>
      <c r="AQ39" s="2"/>
      <c r="BG39" t="s">
        <v>304</v>
      </c>
    </row>
    <row r="40" spans="1:59" x14ac:dyDescent="0.2">
      <c r="A40" s="2" t="s">
        <v>301</v>
      </c>
      <c r="B40" s="2" t="s">
        <v>295</v>
      </c>
      <c r="C40" s="1">
        <v>3823080080</v>
      </c>
      <c r="E40" s="2" t="s">
        <v>311</v>
      </c>
      <c r="F40" s="3">
        <v>2</v>
      </c>
      <c r="G40" s="3">
        <v>93.6</v>
      </c>
      <c r="H40" s="2">
        <v>0</v>
      </c>
      <c r="I40" s="2">
        <v>0</v>
      </c>
      <c r="J40" s="2">
        <v>187.2</v>
      </c>
      <c r="K40" s="2">
        <v>4000</v>
      </c>
      <c r="L40" s="2" t="s">
        <v>296</v>
      </c>
      <c r="M40" s="2"/>
      <c r="N40" s="2">
        <v>1</v>
      </c>
      <c r="S40" s="2"/>
      <c r="T40" s="1"/>
      <c r="W40" s="2"/>
      <c r="AA40" s="2"/>
      <c r="AD40" s="1"/>
      <c r="AE40" s="1"/>
      <c r="AG40" s="1"/>
      <c r="AH40" s="1"/>
      <c r="AI40" s="1"/>
      <c r="AJ40" s="1"/>
    </row>
    <row r="41" spans="1:59" x14ac:dyDescent="0.2">
      <c r="A41" s="2" t="s">
        <v>301</v>
      </c>
      <c r="B41" s="2" t="s">
        <v>295</v>
      </c>
      <c r="C41" s="1">
        <v>3823080080</v>
      </c>
      <c r="E41" s="2" t="s">
        <v>307</v>
      </c>
      <c r="F41" s="3">
        <v>1</v>
      </c>
      <c r="G41" s="3">
        <v>46.8</v>
      </c>
      <c r="H41" s="2">
        <v>0</v>
      </c>
      <c r="I41" s="2">
        <v>0</v>
      </c>
      <c r="J41" s="2">
        <v>46.8</v>
      </c>
      <c r="K41" s="2">
        <v>4000</v>
      </c>
      <c r="L41" s="2" t="s">
        <v>296</v>
      </c>
      <c r="M41" s="2"/>
      <c r="N41" s="2">
        <v>1</v>
      </c>
      <c r="S41" s="2"/>
      <c r="T41" s="1"/>
      <c r="W41" s="2"/>
      <c r="AA41" s="2"/>
      <c r="AD41" s="1"/>
      <c r="AE41" s="1"/>
      <c r="AG41" s="1"/>
      <c r="AH41" s="1"/>
      <c r="AI41" s="1"/>
      <c r="AJ41" s="1"/>
    </row>
    <row r="42" spans="1:59" x14ac:dyDescent="0.2">
      <c r="A42" s="2" t="s">
        <v>301</v>
      </c>
      <c r="B42" s="2" t="s">
        <v>295</v>
      </c>
      <c r="C42" s="1">
        <v>3823080080</v>
      </c>
      <c r="E42" s="2" t="s">
        <v>309</v>
      </c>
      <c r="F42" s="3">
        <v>1</v>
      </c>
      <c r="G42" s="3">
        <v>46.8</v>
      </c>
      <c r="H42" s="2">
        <v>0</v>
      </c>
      <c r="I42" s="2">
        <v>0</v>
      </c>
      <c r="J42" s="2">
        <v>46.8</v>
      </c>
      <c r="K42" s="2">
        <v>4000</v>
      </c>
      <c r="L42" s="2" t="s">
        <v>296</v>
      </c>
      <c r="M42" s="2"/>
      <c r="N42" s="2">
        <v>1</v>
      </c>
      <c r="S42" s="2"/>
      <c r="T42" s="1"/>
      <c r="W42" s="2"/>
      <c r="AA42" s="2"/>
      <c r="AD42" s="1"/>
      <c r="AE42" s="1"/>
      <c r="AG42" s="1"/>
      <c r="AH42" s="1"/>
      <c r="AI42" s="1"/>
      <c r="AJ42" s="1"/>
    </row>
    <row r="43" spans="1:59" x14ac:dyDescent="0.2">
      <c r="A43" s="2" t="s">
        <v>294</v>
      </c>
      <c r="B43" s="2" t="s">
        <v>295</v>
      </c>
      <c r="C43" s="1">
        <v>3923080083</v>
      </c>
      <c r="E43" s="2"/>
      <c r="F43" s="3"/>
      <c r="G43" s="3"/>
      <c r="J43" s="2"/>
      <c r="K43" s="2">
        <v>4000</v>
      </c>
      <c r="L43" s="2" t="s">
        <v>296</v>
      </c>
      <c r="S43" s="2" t="s">
        <v>302</v>
      </c>
      <c r="T43" s="1">
        <v>20231008</v>
      </c>
      <c r="U43" s="2" t="s">
        <v>297</v>
      </c>
      <c r="V43" s="2" t="s">
        <v>297</v>
      </c>
      <c r="W43" s="2" t="s">
        <v>303</v>
      </c>
      <c r="X43" s="2" t="s">
        <v>298</v>
      </c>
      <c r="Y43" s="2" t="s">
        <v>299</v>
      </c>
      <c r="Z43" s="2"/>
      <c r="AA43" s="2">
        <v>20230810</v>
      </c>
      <c r="AC43" s="2" t="s">
        <v>300</v>
      </c>
      <c r="AD43" s="1" t="s">
        <v>169</v>
      </c>
      <c r="AE43" s="1"/>
      <c r="AF43" s="2" t="s">
        <v>300</v>
      </c>
      <c r="AG43" s="1" t="s">
        <v>170</v>
      </c>
      <c r="AH43" s="1" t="s">
        <v>134</v>
      </c>
      <c r="AI43" s="1">
        <v>76210</v>
      </c>
      <c r="AJ43" s="1" t="s">
        <v>135</v>
      </c>
      <c r="AL43" s="2"/>
      <c r="AQ43" s="2"/>
      <c r="BG43" t="s">
        <v>304</v>
      </c>
    </row>
    <row r="44" spans="1:59" x14ac:dyDescent="0.2">
      <c r="A44" s="2" t="s">
        <v>301</v>
      </c>
      <c r="B44" s="2" t="s">
        <v>295</v>
      </c>
      <c r="C44" s="1">
        <v>3923080083</v>
      </c>
      <c r="E44" s="2" t="s">
        <v>320</v>
      </c>
      <c r="F44" s="3">
        <v>1</v>
      </c>
      <c r="G44" s="3">
        <v>46.8</v>
      </c>
      <c r="H44" s="2">
        <v>0</v>
      </c>
      <c r="I44" s="2">
        <v>0</v>
      </c>
      <c r="J44" s="2">
        <v>46.8</v>
      </c>
      <c r="K44" s="2">
        <v>4000</v>
      </c>
      <c r="L44" s="2" t="s">
        <v>296</v>
      </c>
      <c r="M44" s="2"/>
      <c r="N44" s="2">
        <v>1</v>
      </c>
      <c r="S44" s="2"/>
      <c r="T44" s="1"/>
      <c r="W44" s="2"/>
      <c r="AA44" s="2"/>
      <c r="AD44" s="1"/>
      <c r="AE44" s="1"/>
      <c r="AG44" s="1"/>
      <c r="AH44" s="1"/>
      <c r="AI44" s="1"/>
      <c r="AJ44" s="1"/>
    </row>
    <row r="45" spans="1:59" x14ac:dyDescent="0.2">
      <c r="A45" s="2" t="s">
        <v>301</v>
      </c>
      <c r="B45" s="2" t="s">
        <v>295</v>
      </c>
      <c r="C45" s="1">
        <v>3923080083</v>
      </c>
      <c r="E45" s="2" t="s">
        <v>317</v>
      </c>
      <c r="F45" s="3">
        <v>1</v>
      </c>
      <c r="G45" s="3">
        <v>46.8</v>
      </c>
      <c r="H45" s="2">
        <v>0</v>
      </c>
      <c r="I45" s="2">
        <v>0</v>
      </c>
      <c r="J45" s="2">
        <v>46.8</v>
      </c>
      <c r="K45" s="2">
        <v>4000</v>
      </c>
      <c r="L45" s="2" t="s">
        <v>296</v>
      </c>
      <c r="M45" s="2"/>
      <c r="N45" s="2">
        <v>1</v>
      </c>
      <c r="S45" s="2"/>
      <c r="T45" s="1"/>
      <c r="W45" s="2"/>
      <c r="AA45" s="2"/>
      <c r="AD45" s="1"/>
      <c r="AE45" s="1"/>
      <c r="AG45" s="1"/>
      <c r="AH45" s="1"/>
      <c r="AI45" s="1"/>
      <c r="AJ45" s="1"/>
    </row>
    <row r="46" spans="1:59" x14ac:dyDescent="0.2">
      <c r="A46" s="2" t="s">
        <v>301</v>
      </c>
      <c r="B46" s="2" t="s">
        <v>295</v>
      </c>
      <c r="C46" s="1">
        <v>3923080083</v>
      </c>
      <c r="E46" s="2" t="s">
        <v>311</v>
      </c>
      <c r="F46" s="3">
        <v>2</v>
      </c>
      <c r="G46" s="3">
        <v>93.6</v>
      </c>
      <c r="H46" s="2">
        <v>0</v>
      </c>
      <c r="I46" s="2">
        <v>0</v>
      </c>
      <c r="J46" s="2">
        <v>187.2</v>
      </c>
      <c r="K46" s="2">
        <v>4000</v>
      </c>
      <c r="L46" s="2" t="s">
        <v>296</v>
      </c>
      <c r="M46" s="2"/>
      <c r="N46" s="2">
        <v>1</v>
      </c>
      <c r="S46" s="2"/>
      <c r="T46" s="1"/>
      <c r="W46" s="2"/>
      <c r="AA46" s="2"/>
      <c r="AD46" s="1"/>
      <c r="AE46" s="1"/>
      <c r="AG46" s="1"/>
      <c r="AH46" s="1"/>
      <c r="AI46" s="1"/>
      <c r="AJ46" s="1"/>
    </row>
    <row r="47" spans="1:59" x14ac:dyDescent="0.2">
      <c r="A47" s="2" t="s">
        <v>301</v>
      </c>
      <c r="B47" s="2" t="s">
        <v>295</v>
      </c>
      <c r="C47" s="1">
        <v>3923080083</v>
      </c>
      <c r="E47" s="2" t="s">
        <v>307</v>
      </c>
      <c r="F47" s="3">
        <v>1</v>
      </c>
      <c r="G47" s="3">
        <v>46.8</v>
      </c>
      <c r="H47" s="2">
        <v>0</v>
      </c>
      <c r="I47" s="2">
        <v>0</v>
      </c>
      <c r="J47" s="2">
        <v>46.8</v>
      </c>
      <c r="K47" s="2">
        <v>4000</v>
      </c>
      <c r="L47" s="2" t="s">
        <v>296</v>
      </c>
      <c r="M47" s="2"/>
      <c r="N47" s="2">
        <v>1</v>
      </c>
      <c r="S47" s="2"/>
      <c r="T47" s="1"/>
      <c r="W47" s="2"/>
      <c r="AA47" s="2"/>
      <c r="AD47" s="1"/>
      <c r="AE47" s="1"/>
      <c r="AG47" s="1"/>
      <c r="AH47" s="1"/>
      <c r="AI47" s="1"/>
      <c r="AJ47" s="1"/>
    </row>
    <row r="48" spans="1:59" x14ac:dyDescent="0.2">
      <c r="A48" s="2" t="s">
        <v>301</v>
      </c>
      <c r="B48" s="2" t="s">
        <v>295</v>
      </c>
      <c r="C48" s="1">
        <v>3923080083</v>
      </c>
      <c r="E48" s="2" t="s">
        <v>316</v>
      </c>
      <c r="F48" s="3">
        <v>3</v>
      </c>
      <c r="G48" s="3">
        <v>140.4</v>
      </c>
      <c r="H48" s="2">
        <v>0</v>
      </c>
      <c r="I48" s="2">
        <v>0</v>
      </c>
      <c r="J48" s="2">
        <v>421.20000000000005</v>
      </c>
      <c r="K48" s="2">
        <v>4000</v>
      </c>
      <c r="L48" s="2" t="s">
        <v>296</v>
      </c>
      <c r="M48" s="2"/>
      <c r="N48" s="2">
        <v>1</v>
      </c>
      <c r="S48" s="2"/>
      <c r="T48" s="1"/>
      <c r="W48" s="2"/>
      <c r="AA48" s="2"/>
      <c r="AD48" s="1"/>
      <c r="AE48" s="1"/>
      <c r="AG48" s="1"/>
      <c r="AH48" s="1"/>
      <c r="AI48" s="1"/>
      <c r="AJ48" s="1"/>
    </row>
    <row r="49" spans="1:59" x14ac:dyDescent="0.2">
      <c r="A49" s="2" t="s">
        <v>294</v>
      </c>
      <c r="B49" s="2" t="s">
        <v>295</v>
      </c>
      <c r="C49" s="1">
        <v>4023080080</v>
      </c>
      <c r="E49" s="2"/>
      <c r="F49" s="3"/>
      <c r="G49" s="3"/>
      <c r="J49" s="2"/>
      <c r="K49" s="2">
        <v>4000</v>
      </c>
      <c r="L49" s="2" t="s">
        <v>296</v>
      </c>
      <c r="S49" s="2" t="s">
        <v>302</v>
      </c>
      <c r="T49" s="1">
        <v>20231008</v>
      </c>
      <c r="U49" s="2" t="s">
        <v>297</v>
      </c>
      <c r="V49" s="2" t="s">
        <v>297</v>
      </c>
      <c r="W49" s="2" t="s">
        <v>303</v>
      </c>
      <c r="X49" s="2" t="s">
        <v>298</v>
      </c>
      <c r="Y49" s="2" t="s">
        <v>299</v>
      </c>
      <c r="Z49" s="2"/>
      <c r="AA49" s="2">
        <v>20230810</v>
      </c>
      <c r="AC49" s="2" t="s">
        <v>300</v>
      </c>
      <c r="AD49" s="1" t="s">
        <v>173</v>
      </c>
      <c r="AE49" s="1"/>
      <c r="AF49" s="2" t="s">
        <v>300</v>
      </c>
      <c r="AG49" s="1" t="s">
        <v>174</v>
      </c>
      <c r="AH49" s="1" t="s">
        <v>134</v>
      </c>
      <c r="AI49" s="1">
        <v>77494</v>
      </c>
      <c r="AJ49" s="1" t="s">
        <v>135</v>
      </c>
      <c r="AL49" s="2"/>
      <c r="AQ49" s="2"/>
      <c r="BG49" t="s">
        <v>304</v>
      </c>
    </row>
    <row r="50" spans="1:59" x14ac:dyDescent="0.2">
      <c r="A50" s="2" t="s">
        <v>301</v>
      </c>
      <c r="B50" s="2" t="s">
        <v>295</v>
      </c>
      <c r="C50" s="1">
        <v>4023080080</v>
      </c>
      <c r="E50" s="2" t="s">
        <v>317</v>
      </c>
      <c r="F50" s="3">
        <v>1</v>
      </c>
      <c r="G50" s="3">
        <v>46.8</v>
      </c>
      <c r="H50" s="2">
        <v>0</v>
      </c>
      <c r="I50" s="2">
        <v>0</v>
      </c>
      <c r="J50" s="2">
        <v>46.8</v>
      </c>
      <c r="K50" s="2">
        <v>4000</v>
      </c>
      <c r="L50" s="2" t="s">
        <v>296</v>
      </c>
      <c r="M50" s="2"/>
      <c r="N50" s="2">
        <v>1</v>
      </c>
      <c r="S50" s="2"/>
      <c r="T50" s="1"/>
      <c r="W50" s="2"/>
      <c r="AA50" s="2"/>
      <c r="AD50" s="1"/>
      <c r="AE50" s="1"/>
      <c r="AG50" s="1"/>
      <c r="AH50" s="1"/>
      <c r="AI50" s="1"/>
      <c r="AJ50" s="1"/>
    </row>
    <row r="51" spans="1:59" x14ac:dyDescent="0.2">
      <c r="A51" s="2" t="s">
        <v>301</v>
      </c>
      <c r="B51" s="2" t="s">
        <v>295</v>
      </c>
      <c r="C51" s="1">
        <v>4023080080</v>
      </c>
      <c r="E51" s="2" t="s">
        <v>306</v>
      </c>
      <c r="F51" s="3">
        <v>1</v>
      </c>
      <c r="G51" s="3">
        <v>46.8</v>
      </c>
      <c r="H51" s="2">
        <v>0</v>
      </c>
      <c r="I51" s="2">
        <v>0</v>
      </c>
      <c r="J51" s="2">
        <v>46.8</v>
      </c>
      <c r="K51" s="2">
        <v>4000</v>
      </c>
      <c r="L51" s="2" t="s">
        <v>296</v>
      </c>
      <c r="M51" s="2"/>
      <c r="N51" s="2">
        <v>1</v>
      </c>
      <c r="S51" s="2"/>
      <c r="T51" s="1"/>
      <c r="W51" s="2"/>
      <c r="AA51" s="2"/>
      <c r="AD51" s="1"/>
      <c r="AE51" s="1"/>
      <c r="AG51" s="1"/>
      <c r="AH51" s="1"/>
      <c r="AI51" s="1"/>
      <c r="AJ51" s="1"/>
    </row>
    <row r="52" spans="1:59" x14ac:dyDescent="0.2">
      <c r="A52" s="2" t="s">
        <v>301</v>
      </c>
      <c r="B52" s="2" t="s">
        <v>295</v>
      </c>
      <c r="C52" s="1">
        <v>4023080080</v>
      </c>
      <c r="E52" s="2" t="s">
        <v>315</v>
      </c>
      <c r="F52" s="3">
        <v>2</v>
      </c>
      <c r="G52" s="3">
        <v>93.6</v>
      </c>
      <c r="H52" s="2">
        <v>0</v>
      </c>
      <c r="I52" s="2">
        <v>0</v>
      </c>
      <c r="J52" s="2">
        <v>187.2</v>
      </c>
      <c r="K52" s="2">
        <v>4000</v>
      </c>
      <c r="L52" s="2" t="s">
        <v>296</v>
      </c>
      <c r="M52" s="2"/>
      <c r="N52" s="2">
        <v>1</v>
      </c>
      <c r="S52" s="2"/>
      <c r="T52" s="1"/>
      <c r="W52" s="2"/>
      <c r="AA52" s="2"/>
      <c r="AD52" s="1"/>
      <c r="AE52" s="1"/>
      <c r="AG52" s="1"/>
      <c r="AH52" s="1"/>
      <c r="AI52" s="1"/>
      <c r="AJ52" s="1"/>
    </row>
    <row r="53" spans="1:59" x14ac:dyDescent="0.2">
      <c r="A53" s="2" t="s">
        <v>301</v>
      </c>
      <c r="B53" s="2" t="s">
        <v>295</v>
      </c>
      <c r="C53" s="1">
        <v>4023080080</v>
      </c>
      <c r="E53" s="2" t="s">
        <v>313</v>
      </c>
      <c r="F53" s="3">
        <v>1</v>
      </c>
      <c r="G53" s="3">
        <v>46.8</v>
      </c>
      <c r="H53" s="2">
        <v>0</v>
      </c>
      <c r="I53" s="2">
        <v>0</v>
      </c>
      <c r="J53" s="2">
        <v>46.8</v>
      </c>
      <c r="K53" s="2">
        <v>4000</v>
      </c>
      <c r="L53" s="2" t="s">
        <v>296</v>
      </c>
      <c r="M53" s="2"/>
      <c r="N53" s="2">
        <v>1</v>
      </c>
      <c r="S53" s="2"/>
      <c r="T53" s="1"/>
      <c r="W53" s="2"/>
      <c r="AA53" s="2"/>
      <c r="AD53" s="1"/>
      <c r="AE53" s="1"/>
      <c r="AG53" s="1"/>
      <c r="AH53" s="1"/>
      <c r="AI53" s="1"/>
      <c r="AJ53" s="1"/>
    </row>
    <row r="54" spans="1:59" x14ac:dyDescent="0.2">
      <c r="A54" s="2" t="s">
        <v>301</v>
      </c>
      <c r="B54" s="2" t="s">
        <v>295</v>
      </c>
      <c r="C54" s="1">
        <v>4023080080</v>
      </c>
      <c r="E54" s="2" t="s">
        <v>309</v>
      </c>
      <c r="F54" s="3">
        <v>1</v>
      </c>
      <c r="G54" s="3">
        <v>46.8</v>
      </c>
      <c r="H54" s="2">
        <v>0</v>
      </c>
      <c r="I54" s="2">
        <v>0</v>
      </c>
      <c r="J54" s="2">
        <v>46.8</v>
      </c>
      <c r="K54" s="2">
        <v>4000</v>
      </c>
      <c r="L54" s="2" t="s">
        <v>296</v>
      </c>
      <c r="M54" s="2"/>
      <c r="N54" s="2">
        <v>1</v>
      </c>
      <c r="S54" s="2"/>
      <c r="T54" s="1"/>
      <c r="W54" s="2"/>
      <c r="AA54" s="2"/>
      <c r="AD54" s="1"/>
      <c r="AE54" s="1"/>
      <c r="AG54" s="1"/>
      <c r="AH54" s="1"/>
      <c r="AI54" s="1"/>
      <c r="AJ54" s="1"/>
    </row>
    <row r="55" spans="1:59" x14ac:dyDescent="0.2">
      <c r="A55" s="2" t="s">
        <v>294</v>
      </c>
      <c r="B55" s="2" t="s">
        <v>295</v>
      </c>
      <c r="C55" s="1">
        <v>4223080101</v>
      </c>
      <c r="E55" s="2"/>
      <c r="F55" s="3"/>
      <c r="G55" s="3"/>
      <c r="H55" s="2"/>
      <c r="I55" s="2"/>
      <c r="J55" s="2"/>
      <c r="K55" s="2">
        <v>4000</v>
      </c>
      <c r="L55" s="2" t="s">
        <v>296</v>
      </c>
      <c r="S55" s="2" t="s">
        <v>302</v>
      </c>
      <c r="T55" s="1">
        <v>20231008</v>
      </c>
      <c r="U55" s="2" t="s">
        <v>297</v>
      </c>
      <c r="V55" s="2" t="s">
        <v>297</v>
      </c>
      <c r="W55" s="2" t="s">
        <v>303</v>
      </c>
      <c r="X55" s="2" t="s">
        <v>298</v>
      </c>
      <c r="Y55" s="2" t="s">
        <v>299</v>
      </c>
      <c r="Z55" s="2"/>
      <c r="AA55" s="2">
        <v>20230810</v>
      </c>
      <c r="AC55" s="2" t="s">
        <v>300</v>
      </c>
      <c r="AD55" s="1" t="s">
        <v>176</v>
      </c>
      <c r="AE55" s="1"/>
      <c r="AF55" s="2" t="s">
        <v>300</v>
      </c>
      <c r="AG55" s="1" t="s">
        <v>177</v>
      </c>
      <c r="AH55" s="1" t="s">
        <v>178</v>
      </c>
      <c r="AI55" s="1">
        <v>36567</v>
      </c>
      <c r="AJ55" s="1" t="s">
        <v>135</v>
      </c>
      <c r="AL55" s="2"/>
      <c r="AQ55" s="2"/>
      <c r="BG55" t="s">
        <v>304</v>
      </c>
    </row>
    <row r="56" spans="1:59" x14ac:dyDescent="0.2">
      <c r="A56" s="2" t="s">
        <v>301</v>
      </c>
      <c r="B56" s="2" t="s">
        <v>295</v>
      </c>
      <c r="C56" s="1">
        <v>4223080101</v>
      </c>
      <c r="E56" s="2" t="s">
        <v>317</v>
      </c>
      <c r="F56" s="3">
        <v>1</v>
      </c>
      <c r="G56" s="3">
        <v>46.8</v>
      </c>
      <c r="H56" s="2">
        <v>0</v>
      </c>
      <c r="I56" s="2">
        <v>0</v>
      </c>
      <c r="J56" s="2">
        <v>46.8</v>
      </c>
      <c r="K56" s="2">
        <v>4000</v>
      </c>
      <c r="L56" s="2" t="s">
        <v>296</v>
      </c>
      <c r="M56" s="2"/>
      <c r="N56" s="2">
        <v>1</v>
      </c>
      <c r="S56" s="2"/>
      <c r="T56" s="1"/>
      <c r="W56" s="2"/>
      <c r="AA56" s="2"/>
      <c r="AD56" s="1"/>
      <c r="AE56" s="1"/>
      <c r="AG56" s="1"/>
      <c r="AH56" s="1"/>
      <c r="AI56" s="1"/>
      <c r="AJ56" s="1"/>
    </row>
    <row r="57" spans="1:59" x14ac:dyDescent="0.2">
      <c r="A57" s="2" t="s">
        <v>301</v>
      </c>
      <c r="B57" s="2" t="s">
        <v>295</v>
      </c>
      <c r="C57" s="1">
        <v>4223080101</v>
      </c>
      <c r="E57" s="2" t="s">
        <v>306</v>
      </c>
      <c r="F57" s="3">
        <v>1</v>
      </c>
      <c r="G57" s="3">
        <v>46.8</v>
      </c>
      <c r="H57" s="2">
        <v>0</v>
      </c>
      <c r="I57" s="2">
        <v>0</v>
      </c>
      <c r="J57" s="2">
        <v>46.8</v>
      </c>
      <c r="K57" s="2">
        <v>4000</v>
      </c>
      <c r="L57" s="2" t="s">
        <v>296</v>
      </c>
      <c r="M57" s="2"/>
      <c r="N57" s="2">
        <v>1</v>
      </c>
      <c r="S57" s="2"/>
      <c r="T57" s="1"/>
      <c r="W57" s="2"/>
      <c r="AA57" s="2"/>
      <c r="AD57" s="1"/>
      <c r="AE57" s="1"/>
      <c r="AG57" s="1"/>
      <c r="AH57" s="1"/>
      <c r="AI57" s="1"/>
      <c r="AJ57" s="1"/>
    </row>
    <row r="58" spans="1:59" x14ac:dyDescent="0.2">
      <c r="A58" s="2" t="s">
        <v>301</v>
      </c>
      <c r="B58" s="2" t="s">
        <v>295</v>
      </c>
      <c r="C58" s="1">
        <v>4223080101</v>
      </c>
      <c r="E58" s="2" t="s">
        <v>321</v>
      </c>
      <c r="F58" s="3">
        <v>10</v>
      </c>
      <c r="G58" s="3">
        <v>468</v>
      </c>
      <c r="H58" s="2">
        <v>0</v>
      </c>
      <c r="I58" s="2">
        <v>0</v>
      </c>
      <c r="J58" s="2">
        <v>4680</v>
      </c>
      <c r="K58" s="2">
        <v>4000</v>
      </c>
      <c r="L58" s="2" t="s">
        <v>296</v>
      </c>
      <c r="M58" s="2"/>
      <c r="N58" s="2">
        <v>1</v>
      </c>
      <c r="S58" s="2"/>
      <c r="T58" s="1"/>
      <c r="W58" s="2"/>
      <c r="AA58" s="2"/>
      <c r="AD58" s="1"/>
      <c r="AE58" s="1"/>
      <c r="AG58" s="1"/>
      <c r="AH58" s="1"/>
      <c r="AI58" s="1"/>
      <c r="AJ58" s="1"/>
    </row>
    <row r="59" spans="1:59" x14ac:dyDescent="0.2">
      <c r="A59" s="2" t="s">
        <v>301</v>
      </c>
      <c r="B59" s="2" t="s">
        <v>295</v>
      </c>
      <c r="C59" s="1">
        <v>4223080101</v>
      </c>
      <c r="E59" s="2" t="s">
        <v>322</v>
      </c>
      <c r="F59" s="3">
        <v>5</v>
      </c>
      <c r="G59" s="3">
        <v>234</v>
      </c>
      <c r="H59" s="2">
        <v>0</v>
      </c>
      <c r="I59" s="2">
        <v>0</v>
      </c>
      <c r="J59" s="2">
        <v>1170</v>
      </c>
      <c r="K59" s="2">
        <v>4000</v>
      </c>
      <c r="L59" s="2" t="s">
        <v>296</v>
      </c>
      <c r="M59" s="2"/>
      <c r="N59" s="2">
        <v>1</v>
      </c>
      <c r="S59" s="2"/>
      <c r="T59" s="1"/>
      <c r="W59" s="2"/>
      <c r="AA59" s="2"/>
      <c r="AD59" s="1"/>
      <c r="AE59" s="1"/>
      <c r="AG59" s="1"/>
      <c r="AH59" s="1"/>
      <c r="AI59" s="1"/>
      <c r="AJ59" s="1"/>
    </row>
    <row r="60" spans="1:59" x14ac:dyDescent="0.2">
      <c r="A60" s="2" t="s">
        <v>294</v>
      </c>
      <c r="B60" s="2" t="s">
        <v>295</v>
      </c>
      <c r="C60" s="1">
        <v>4323080085</v>
      </c>
      <c r="E60" s="2"/>
      <c r="F60" s="3"/>
      <c r="G60" s="3"/>
      <c r="J60" s="2"/>
      <c r="K60" s="2">
        <v>4000</v>
      </c>
      <c r="L60" s="2" t="s">
        <v>296</v>
      </c>
      <c r="S60" s="2" t="s">
        <v>302</v>
      </c>
      <c r="T60" s="1">
        <v>20231008</v>
      </c>
      <c r="U60" s="2" t="s">
        <v>297</v>
      </c>
      <c r="V60" s="2" t="s">
        <v>297</v>
      </c>
      <c r="W60" s="2" t="s">
        <v>303</v>
      </c>
      <c r="X60" s="2" t="s">
        <v>298</v>
      </c>
      <c r="Y60" s="2" t="s">
        <v>299</v>
      </c>
      <c r="Z60" s="2"/>
      <c r="AA60" s="2">
        <v>20230810</v>
      </c>
      <c r="AC60" s="2" t="s">
        <v>300</v>
      </c>
      <c r="AD60" s="1" t="s">
        <v>181</v>
      </c>
      <c r="AE60" s="1"/>
      <c r="AF60" s="2" t="s">
        <v>300</v>
      </c>
      <c r="AG60" s="1" t="s">
        <v>182</v>
      </c>
      <c r="AH60" s="1" t="s">
        <v>178</v>
      </c>
      <c r="AI60" s="1" t="s">
        <v>183</v>
      </c>
      <c r="AJ60" s="1" t="s">
        <v>135</v>
      </c>
      <c r="AL60" s="2"/>
      <c r="AQ60" s="2"/>
      <c r="BG60" t="s">
        <v>304</v>
      </c>
    </row>
    <row r="61" spans="1:59" x14ac:dyDescent="0.2">
      <c r="A61" s="2" t="s">
        <v>301</v>
      </c>
      <c r="B61" s="2" t="s">
        <v>295</v>
      </c>
      <c r="C61" s="1">
        <v>4323080085</v>
      </c>
      <c r="E61" s="2" t="s">
        <v>306</v>
      </c>
      <c r="F61" s="3">
        <v>1</v>
      </c>
      <c r="G61" s="3">
        <v>46.8</v>
      </c>
      <c r="H61" s="2">
        <v>0</v>
      </c>
      <c r="I61" s="2">
        <v>0</v>
      </c>
      <c r="J61" s="2">
        <v>46.8</v>
      </c>
      <c r="K61" s="2">
        <v>4000</v>
      </c>
      <c r="L61" s="2" t="s">
        <v>296</v>
      </c>
      <c r="M61" s="2"/>
      <c r="N61" s="2">
        <v>1</v>
      </c>
      <c r="S61" s="2"/>
      <c r="T61" s="1"/>
      <c r="W61" s="2"/>
      <c r="AA61" s="2"/>
      <c r="AD61" s="1"/>
      <c r="AE61" s="1"/>
      <c r="AG61" s="1"/>
      <c r="AH61" s="1"/>
      <c r="AI61" s="1"/>
      <c r="AJ61" s="1"/>
    </row>
    <row r="62" spans="1:59" x14ac:dyDescent="0.2">
      <c r="A62" s="2" t="s">
        <v>301</v>
      </c>
      <c r="B62" s="2" t="s">
        <v>295</v>
      </c>
      <c r="C62" s="1">
        <v>4323080085</v>
      </c>
      <c r="E62" s="2" t="s">
        <v>307</v>
      </c>
      <c r="F62" s="3">
        <v>1</v>
      </c>
      <c r="G62" s="3">
        <v>46.8</v>
      </c>
      <c r="H62" s="2">
        <v>0</v>
      </c>
      <c r="I62" s="2">
        <v>0</v>
      </c>
      <c r="J62" s="2">
        <v>46.8</v>
      </c>
      <c r="K62" s="2">
        <v>4000</v>
      </c>
      <c r="L62" s="2" t="s">
        <v>296</v>
      </c>
      <c r="M62" s="2"/>
      <c r="N62" s="2">
        <v>1</v>
      </c>
      <c r="S62" s="2"/>
      <c r="T62" s="1"/>
      <c r="W62" s="2"/>
      <c r="AA62" s="2"/>
      <c r="AD62" s="1"/>
      <c r="AE62" s="1"/>
      <c r="AG62" s="1"/>
      <c r="AH62" s="1"/>
      <c r="AI62" s="1"/>
      <c r="AJ62" s="1"/>
    </row>
    <row r="63" spans="1:59" x14ac:dyDescent="0.2">
      <c r="A63" s="2" t="s">
        <v>301</v>
      </c>
      <c r="B63" s="2" t="s">
        <v>295</v>
      </c>
      <c r="C63" s="1">
        <v>4323080085</v>
      </c>
      <c r="E63" s="2" t="s">
        <v>308</v>
      </c>
      <c r="F63" s="3">
        <v>2</v>
      </c>
      <c r="G63" s="3">
        <v>93.6</v>
      </c>
      <c r="H63" s="2">
        <v>0</v>
      </c>
      <c r="I63" s="2">
        <v>0</v>
      </c>
      <c r="J63" s="2">
        <v>187.2</v>
      </c>
      <c r="K63" s="2">
        <v>4000</v>
      </c>
      <c r="L63" s="2" t="s">
        <v>296</v>
      </c>
      <c r="M63" s="2"/>
      <c r="N63" s="2">
        <v>1</v>
      </c>
      <c r="S63" s="2"/>
      <c r="T63" s="1"/>
      <c r="W63" s="2"/>
      <c r="AA63" s="2"/>
      <c r="AD63" s="1"/>
      <c r="AE63" s="1"/>
      <c r="AG63" s="1"/>
      <c r="AH63" s="1"/>
      <c r="AI63" s="1"/>
      <c r="AJ63" s="1"/>
    </row>
    <row r="64" spans="1:59" x14ac:dyDescent="0.2">
      <c r="A64" s="2" t="s">
        <v>294</v>
      </c>
      <c r="B64" s="2" t="s">
        <v>295</v>
      </c>
      <c r="C64" s="1">
        <v>4423080078</v>
      </c>
      <c r="E64" s="2"/>
      <c r="F64" s="3"/>
      <c r="G64" s="3"/>
      <c r="J64" s="2"/>
      <c r="K64" s="2">
        <v>4000</v>
      </c>
      <c r="L64" s="2" t="s">
        <v>296</v>
      </c>
      <c r="S64" s="2" t="s">
        <v>302</v>
      </c>
      <c r="T64" s="1">
        <v>20231008</v>
      </c>
      <c r="U64" s="2" t="s">
        <v>297</v>
      </c>
      <c r="V64" s="2" t="s">
        <v>297</v>
      </c>
      <c r="W64" s="2" t="s">
        <v>303</v>
      </c>
      <c r="X64" s="2" t="s">
        <v>298</v>
      </c>
      <c r="Y64" s="2" t="s">
        <v>299</v>
      </c>
      <c r="Z64" s="2"/>
      <c r="AA64" s="2">
        <v>20230810</v>
      </c>
      <c r="AC64" s="2" t="s">
        <v>300</v>
      </c>
      <c r="AD64" s="1" t="s">
        <v>186</v>
      </c>
      <c r="AE64" s="1"/>
      <c r="AF64" s="2" t="s">
        <v>300</v>
      </c>
      <c r="AG64" s="1" t="s">
        <v>187</v>
      </c>
      <c r="AH64" s="1" t="s">
        <v>134</v>
      </c>
      <c r="AI64" s="1">
        <v>75454</v>
      </c>
      <c r="AJ64" s="1" t="s">
        <v>135</v>
      </c>
      <c r="AL64" s="2"/>
      <c r="AQ64" s="2"/>
      <c r="BG64" t="s">
        <v>304</v>
      </c>
    </row>
    <row r="65" spans="1:59" x14ac:dyDescent="0.2">
      <c r="A65" s="2" t="s">
        <v>301</v>
      </c>
      <c r="B65" s="2" t="s">
        <v>295</v>
      </c>
      <c r="C65" s="1">
        <v>4423080078</v>
      </c>
      <c r="E65" s="2" t="s">
        <v>306</v>
      </c>
      <c r="F65" s="3">
        <v>1</v>
      </c>
      <c r="G65" s="3">
        <v>46.8</v>
      </c>
      <c r="H65" s="2">
        <v>0</v>
      </c>
      <c r="I65" s="2">
        <v>0</v>
      </c>
      <c r="J65" s="2">
        <v>46.8</v>
      </c>
      <c r="K65" s="2">
        <v>4000</v>
      </c>
      <c r="L65" s="2" t="s">
        <v>296</v>
      </c>
      <c r="M65" s="2"/>
      <c r="N65" s="2">
        <v>1</v>
      </c>
      <c r="S65" s="2"/>
      <c r="T65" s="1"/>
      <c r="W65" s="2"/>
      <c r="AA65" s="2"/>
      <c r="AD65" s="1"/>
      <c r="AE65" s="1"/>
      <c r="AG65" s="1"/>
      <c r="AH65" s="1"/>
      <c r="AI65" s="1"/>
      <c r="AJ65" s="1"/>
    </row>
    <row r="66" spans="1:59" x14ac:dyDescent="0.2">
      <c r="A66" s="2" t="s">
        <v>301</v>
      </c>
      <c r="B66" s="2" t="s">
        <v>295</v>
      </c>
      <c r="C66" s="1">
        <v>4423080078</v>
      </c>
      <c r="E66" s="2" t="s">
        <v>307</v>
      </c>
      <c r="F66" s="3">
        <v>1</v>
      </c>
      <c r="G66" s="3">
        <v>46.8</v>
      </c>
      <c r="H66" s="2">
        <v>0</v>
      </c>
      <c r="I66" s="2">
        <v>0</v>
      </c>
      <c r="J66" s="2">
        <v>46.8</v>
      </c>
      <c r="K66" s="2">
        <v>4000</v>
      </c>
      <c r="L66" s="2" t="s">
        <v>296</v>
      </c>
      <c r="M66" s="2"/>
      <c r="N66" s="2">
        <v>1</v>
      </c>
      <c r="S66" s="2"/>
      <c r="T66" s="1"/>
      <c r="W66" s="2"/>
      <c r="AA66" s="2"/>
      <c r="AD66" s="1"/>
      <c r="AE66" s="1"/>
      <c r="AG66" s="1"/>
      <c r="AH66" s="1"/>
      <c r="AI66" s="1"/>
      <c r="AJ66" s="1"/>
    </row>
    <row r="67" spans="1:59" x14ac:dyDescent="0.2">
      <c r="A67" s="2" t="s">
        <v>294</v>
      </c>
      <c r="B67" s="2" t="s">
        <v>295</v>
      </c>
      <c r="C67" s="1">
        <v>4523080099</v>
      </c>
      <c r="E67" s="2"/>
      <c r="F67" s="3"/>
      <c r="G67" s="3"/>
      <c r="J67" s="2"/>
      <c r="K67" s="2">
        <v>4000</v>
      </c>
      <c r="L67" s="2" t="s">
        <v>296</v>
      </c>
      <c r="S67" s="2" t="s">
        <v>302</v>
      </c>
      <c r="T67" s="1">
        <v>20231008</v>
      </c>
      <c r="U67" s="2" t="s">
        <v>297</v>
      </c>
      <c r="V67" s="2" t="s">
        <v>297</v>
      </c>
      <c r="W67" s="2" t="s">
        <v>303</v>
      </c>
      <c r="X67" s="2" t="s">
        <v>298</v>
      </c>
      <c r="Y67" s="2" t="s">
        <v>299</v>
      </c>
      <c r="Z67" s="2"/>
      <c r="AA67" s="2">
        <v>20230810</v>
      </c>
      <c r="AC67" s="2" t="s">
        <v>300</v>
      </c>
      <c r="AD67" s="1" t="s">
        <v>189</v>
      </c>
      <c r="AE67" s="1"/>
      <c r="AF67" s="2" t="s">
        <v>300</v>
      </c>
      <c r="AG67" s="1" t="s">
        <v>190</v>
      </c>
      <c r="AH67" s="1" t="s">
        <v>191</v>
      </c>
      <c r="AI67" s="1">
        <v>37764</v>
      </c>
      <c r="AJ67" s="1" t="s">
        <v>135</v>
      </c>
      <c r="AL67" s="2"/>
      <c r="AQ67" s="2"/>
      <c r="BG67" t="s">
        <v>304</v>
      </c>
    </row>
    <row r="68" spans="1:59" x14ac:dyDescent="0.2">
      <c r="A68" s="2" t="s">
        <v>301</v>
      </c>
      <c r="B68" s="2" t="s">
        <v>295</v>
      </c>
      <c r="C68" s="1">
        <v>4523080099</v>
      </c>
      <c r="E68" s="2" t="s">
        <v>317</v>
      </c>
      <c r="F68" s="3">
        <v>1</v>
      </c>
      <c r="G68" s="3">
        <v>46.8</v>
      </c>
      <c r="H68" s="2">
        <v>0</v>
      </c>
      <c r="I68" s="2">
        <v>0</v>
      </c>
      <c r="J68" s="2">
        <v>46.8</v>
      </c>
      <c r="K68" s="2">
        <v>4000</v>
      </c>
      <c r="L68" s="2" t="s">
        <v>296</v>
      </c>
      <c r="M68" s="2"/>
      <c r="N68" s="2">
        <v>1</v>
      </c>
      <c r="S68" s="2"/>
      <c r="T68" s="1"/>
      <c r="W68" s="2"/>
      <c r="AA68" s="2"/>
      <c r="AD68" s="1"/>
      <c r="AE68" s="1"/>
      <c r="AG68" s="1"/>
      <c r="AH68" s="1"/>
      <c r="AI68" s="1"/>
      <c r="AJ68" s="1"/>
    </row>
    <row r="69" spans="1:59" x14ac:dyDescent="0.2">
      <c r="A69" s="2" t="s">
        <v>301</v>
      </c>
      <c r="B69" s="2" t="s">
        <v>295</v>
      </c>
      <c r="C69" s="1">
        <v>4523080099</v>
      </c>
      <c r="E69" s="2" t="s">
        <v>319</v>
      </c>
      <c r="F69" s="3">
        <v>4</v>
      </c>
      <c r="G69" s="3">
        <v>187.2</v>
      </c>
      <c r="H69" s="2">
        <v>0</v>
      </c>
      <c r="I69" s="2">
        <v>0</v>
      </c>
      <c r="J69" s="2">
        <v>748.8</v>
      </c>
      <c r="K69" s="2">
        <v>4000</v>
      </c>
      <c r="L69" s="2" t="s">
        <v>296</v>
      </c>
      <c r="M69" s="2"/>
      <c r="N69" s="2">
        <v>1</v>
      </c>
      <c r="S69" s="2"/>
      <c r="T69" s="1"/>
      <c r="W69" s="2"/>
      <c r="AA69" s="2"/>
      <c r="AD69" s="1"/>
      <c r="AE69" s="1"/>
      <c r="AG69" s="1"/>
      <c r="AH69" s="1"/>
      <c r="AI69" s="1"/>
      <c r="AJ69" s="1"/>
    </row>
    <row r="70" spans="1:59" x14ac:dyDescent="0.2">
      <c r="A70" s="2" t="s">
        <v>301</v>
      </c>
      <c r="B70" s="2" t="s">
        <v>295</v>
      </c>
      <c r="C70" s="1">
        <v>4523080099</v>
      </c>
      <c r="E70" s="2" t="s">
        <v>316</v>
      </c>
      <c r="F70" s="3">
        <v>3</v>
      </c>
      <c r="G70" s="3">
        <v>140.4</v>
      </c>
      <c r="H70" s="2">
        <v>0</v>
      </c>
      <c r="I70" s="2">
        <v>0</v>
      </c>
      <c r="J70" s="2">
        <v>421.20000000000005</v>
      </c>
      <c r="K70" s="2">
        <v>4000</v>
      </c>
      <c r="L70" s="2" t="s">
        <v>296</v>
      </c>
      <c r="M70" s="2"/>
      <c r="N70" s="2">
        <v>1</v>
      </c>
      <c r="S70" s="2"/>
      <c r="T70" s="1"/>
      <c r="W70" s="2"/>
      <c r="AA70" s="2"/>
      <c r="AD70" s="1"/>
      <c r="AE70" s="1"/>
      <c r="AG70" s="1"/>
      <c r="AH70" s="1"/>
      <c r="AI70" s="1"/>
      <c r="AJ70" s="1"/>
    </row>
    <row r="71" spans="1:59" x14ac:dyDescent="0.2">
      <c r="A71" s="2" t="s">
        <v>294</v>
      </c>
      <c r="B71" s="2" t="s">
        <v>295</v>
      </c>
      <c r="C71" s="1">
        <v>4623080084</v>
      </c>
      <c r="E71" s="2"/>
      <c r="F71" s="3"/>
      <c r="G71" s="3"/>
      <c r="J71" s="2"/>
      <c r="K71" s="2">
        <v>4000</v>
      </c>
      <c r="L71" s="2" t="s">
        <v>296</v>
      </c>
      <c r="S71" s="2" t="s">
        <v>302</v>
      </c>
      <c r="T71" s="1">
        <v>20231008</v>
      </c>
      <c r="U71" s="2" t="s">
        <v>297</v>
      </c>
      <c r="V71" s="2" t="s">
        <v>297</v>
      </c>
      <c r="W71" s="2" t="s">
        <v>303</v>
      </c>
      <c r="X71" s="2" t="s">
        <v>298</v>
      </c>
      <c r="Y71" s="2" t="s">
        <v>299</v>
      </c>
      <c r="Z71" s="2"/>
      <c r="AA71" s="2">
        <v>20230810</v>
      </c>
      <c r="AC71" s="2" t="s">
        <v>300</v>
      </c>
      <c r="AD71" s="1" t="s">
        <v>194</v>
      </c>
      <c r="AE71" s="1"/>
      <c r="AF71" s="2" t="s">
        <v>300</v>
      </c>
      <c r="AG71" s="1" t="s">
        <v>195</v>
      </c>
      <c r="AH71" s="1" t="s">
        <v>196</v>
      </c>
      <c r="AI71" s="1">
        <v>32092</v>
      </c>
      <c r="AJ71" s="1" t="s">
        <v>135</v>
      </c>
      <c r="AL71" s="2"/>
      <c r="AQ71" s="2"/>
      <c r="BG71" t="s">
        <v>304</v>
      </c>
    </row>
    <row r="72" spans="1:59" x14ac:dyDescent="0.2">
      <c r="A72" s="2" t="s">
        <v>301</v>
      </c>
      <c r="B72" s="2" t="s">
        <v>295</v>
      </c>
      <c r="C72" s="1">
        <v>4623080084</v>
      </c>
      <c r="E72" s="2" t="s">
        <v>306</v>
      </c>
      <c r="F72" s="3">
        <v>1</v>
      </c>
      <c r="G72" s="3">
        <v>46.8</v>
      </c>
      <c r="H72" s="2">
        <v>0</v>
      </c>
      <c r="I72" s="2">
        <v>0</v>
      </c>
      <c r="J72" s="2">
        <v>46.8</v>
      </c>
      <c r="K72" s="2">
        <v>4000</v>
      </c>
      <c r="L72" s="2" t="s">
        <v>296</v>
      </c>
      <c r="M72" s="2"/>
      <c r="N72" s="2">
        <v>1</v>
      </c>
      <c r="S72" s="2"/>
      <c r="T72" s="1"/>
      <c r="W72" s="2"/>
      <c r="AA72" s="2"/>
      <c r="AD72" s="1"/>
      <c r="AE72" s="1"/>
      <c r="AG72" s="1"/>
      <c r="AH72" s="1"/>
      <c r="AI72" s="1"/>
      <c r="AJ72" s="1"/>
    </row>
    <row r="73" spans="1:59" x14ac:dyDescent="0.2">
      <c r="A73" s="2" t="s">
        <v>301</v>
      </c>
      <c r="B73" s="2" t="s">
        <v>295</v>
      </c>
      <c r="C73" s="1">
        <v>4623080084</v>
      </c>
      <c r="E73" s="2" t="s">
        <v>308</v>
      </c>
      <c r="F73" s="3">
        <v>2</v>
      </c>
      <c r="G73" s="3">
        <v>93.6</v>
      </c>
      <c r="H73" s="2">
        <v>0</v>
      </c>
      <c r="I73" s="2">
        <v>0</v>
      </c>
      <c r="J73" s="2">
        <v>187.2</v>
      </c>
      <c r="K73" s="2">
        <v>4000</v>
      </c>
      <c r="L73" s="2" t="s">
        <v>296</v>
      </c>
      <c r="M73" s="2"/>
      <c r="N73" s="2">
        <v>1</v>
      </c>
      <c r="S73" s="2"/>
      <c r="T73" s="1"/>
      <c r="W73" s="2"/>
      <c r="AA73" s="2"/>
      <c r="AD73" s="1"/>
      <c r="AE73" s="1"/>
      <c r="AG73" s="1"/>
      <c r="AH73" s="1"/>
      <c r="AI73" s="1"/>
      <c r="AJ73" s="1"/>
    </row>
    <row r="74" spans="1:59" x14ac:dyDescent="0.2">
      <c r="A74" s="2" t="s">
        <v>294</v>
      </c>
      <c r="B74" s="2" t="s">
        <v>295</v>
      </c>
      <c r="C74" s="1">
        <v>4723080090</v>
      </c>
      <c r="E74" s="2"/>
      <c r="F74" s="3"/>
      <c r="G74" s="3"/>
      <c r="J74" s="2"/>
      <c r="K74" s="2">
        <v>4000</v>
      </c>
      <c r="L74" s="2" t="s">
        <v>296</v>
      </c>
      <c r="S74" s="2" t="s">
        <v>302</v>
      </c>
      <c r="T74" s="1">
        <v>20231008</v>
      </c>
      <c r="U74" s="2" t="s">
        <v>297</v>
      </c>
      <c r="V74" s="2" t="s">
        <v>297</v>
      </c>
      <c r="W74" s="2" t="s">
        <v>303</v>
      </c>
      <c r="X74" s="2" t="s">
        <v>298</v>
      </c>
      <c r="Y74" s="2" t="s">
        <v>299</v>
      </c>
      <c r="Z74" s="2"/>
      <c r="AA74" s="2">
        <v>20230810</v>
      </c>
      <c r="AC74" s="2" t="s">
        <v>300</v>
      </c>
      <c r="AD74" s="1" t="s">
        <v>199</v>
      </c>
      <c r="AE74" s="1"/>
      <c r="AF74" s="2" t="s">
        <v>300</v>
      </c>
      <c r="AG74" s="1" t="s">
        <v>200</v>
      </c>
      <c r="AH74" s="1" t="s">
        <v>196</v>
      </c>
      <c r="AI74" s="1">
        <v>32117</v>
      </c>
      <c r="AJ74" s="1" t="s">
        <v>135</v>
      </c>
      <c r="AL74" s="2"/>
      <c r="AQ74" s="2"/>
      <c r="BG74" t="s">
        <v>304</v>
      </c>
    </row>
    <row r="75" spans="1:59" x14ac:dyDescent="0.2">
      <c r="A75" s="2" t="s">
        <v>301</v>
      </c>
      <c r="B75" s="2" t="s">
        <v>295</v>
      </c>
      <c r="C75" s="1">
        <v>4723080090</v>
      </c>
      <c r="E75" s="2" t="s">
        <v>320</v>
      </c>
      <c r="F75" s="3">
        <v>1</v>
      </c>
      <c r="G75" s="3">
        <v>46.8</v>
      </c>
      <c r="H75" s="2">
        <v>0</v>
      </c>
      <c r="I75" s="2">
        <v>0</v>
      </c>
      <c r="J75" s="2">
        <v>46.8</v>
      </c>
      <c r="K75" s="2">
        <v>4000</v>
      </c>
      <c r="L75" s="2" t="s">
        <v>296</v>
      </c>
      <c r="M75" s="2"/>
      <c r="N75" s="2">
        <v>1</v>
      </c>
      <c r="S75" s="2"/>
      <c r="T75" s="1"/>
      <c r="W75" s="2"/>
      <c r="AA75" s="2"/>
      <c r="AD75" s="1"/>
      <c r="AE75" s="1"/>
      <c r="AG75" s="1"/>
      <c r="AH75" s="1"/>
      <c r="AI75" s="1"/>
      <c r="AJ75" s="1"/>
    </row>
    <row r="76" spans="1:59" x14ac:dyDescent="0.2">
      <c r="A76" s="2" t="s">
        <v>301</v>
      </c>
      <c r="B76" s="2" t="s">
        <v>295</v>
      </c>
      <c r="C76" s="1">
        <v>4723080090</v>
      </c>
      <c r="E76" s="2" t="s">
        <v>307</v>
      </c>
      <c r="F76" s="3">
        <v>1</v>
      </c>
      <c r="G76" s="3">
        <v>46.8</v>
      </c>
      <c r="H76" s="2">
        <v>0</v>
      </c>
      <c r="I76" s="2">
        <v>0</v>
      </c>
      <c r="J76" s="2">
        <v>46.8</v>
      </c>
      <c r="K76" s="2">
        <v>4000</v>
      </c>
      <c r="L76" s="2" t="s">
        <v>296</v>
      </c>
      <c r="M76" s="2"/>
      <c r="N76" s="2">
        <v>1</v>
      </c>
      <c r="S76" s="2"/>
      <c r="T76" s="1"/>
      <c r="W76" s="2"/>
      <c r="AA76" s="2"/>
      <c r="AD76" s="1"/>
      <c r="AE76" s="1"/>
      <c r="AG76" s="1"/>
      <c r="AH76" s="1"/>
      <c r="AI76" s="1"/>
      <c r="AJ76" s="1"/>
    </row>
    <row r="77" spans="1:59" x14ac:dyDescent="0.2">
      <c r="A77" s="2" t="s">
        <v>301</v>
      </c>
      <c r="B77" s="2" t="s">
        <v>295</v>
      </c>
      <c r="C77" s="1">
        <v>4723080090</v>
      </c>
      <c r="E77" s="2" t="s">
        <v>308</v>
      </c>
      <c r="F77" s="3">
        <v>2</v>
      </c>
      <c r="G77" s="3">
        <v>93.6</v>
      </c>
      <c r="H77" s="2">
        <v>0</v>
      </c>
      <c r="I77" s="2">
        <v>0</v>
      </c>
      <c r="J77" s="2">
        <v>187.2</v>
      </c>
      <c r="K77" s="2">
        <v>4000</v>
      </c>
      <c r="L77" s="2" t="s">
        <v>296</v>
      </c>
      <c r="M77" s="2"/>
      <c r="N77" s="2">
        <v>1</v>
      </c>
      <c r="S77" s="2"/>
      <c r="T77" s="1"/>
      <c r="W77" s="2"/>
      <c r="AA77" s="2"/>
      <c r="AD77" s="1"/>
      <c r="AE77" s="1"/>
      <c r="AG77" s="1"/>
      <c r="AH77" s="1"/>
      <c r="AI77" s="1"/>
      <c r="AJ77" s="1"/>
    </row>
    <row r="78" spans="1:59" x14ac:dyDescent="0.2">
      <c r="A78" s="2" t="s">
        <v>301</v>
      </c>
      <c r="B78" s="2" t="s">
        <v>295</v>
      </c>
      <c r="C78" s="1">
        <v>4723080090</v>
      </c>
      <c r="E78" s="2" t="s">
        <v>309</v>
      </c>
      <c r="F78" s="3">
        <v>1</v>
      </c>
      <c r="G78" s="3">
        <v>46.8</v>
      </c>
      <c r="H78" s="2">
        <v>0</v>
      </c>
      <c r="I78" s="2">
        <v>0</v>
      </c>
      <c r="J78" s="2">
        <v>46.8</v>
      </c>
      <c r="K78" s="2">
        <v>4000</v>
      </c>
      <c r="L78" s="2" t="s">
        <v>296</v>
      </c>
      <c r="M78" s="2"/>
      <c r="N78" s="2">
        <v>1</v>
      </c>
      <c r="S78" s="2"/>
      <c r="T78" s="1"/>
      <c r="W78" s="2"/>
      <c r="AA78" s="2"/>
      <c r="AD78" s="1"/>
      <c r="AE78" s="1"/>
      <c r="AG78" s="1"/>
      <c r="AH78" s="1"/>
      <c r="AI78" s="1"/>
      <c r="AJ78" s="1"/>
    </row>
    <row r="79" spans="1:59" x14ac:dyDescent="0.2">
      <c r="A79" s="2" t="s">
        <v>294</v>
      </c>
      <c r="B79" s="2" t="s">
        <v>295</v>
      </c>
      <c r="C79" s="1">
        <v>4823080067</v>
      </c>
      <c r="E79" s="2"/>
      <c r="F79" s="3"/>
      <c r="G79" s="3"/>
      <c r="J79" s="2"/>
      <c r="K79" s="2">
        <v>4000</v>
      </c>
      <c r="L79" s="2" t="s">
        <v>296</v>
      </c>
      <c r="S79" s="2" t="s">
        <v>302</v>
      </c>
      <c r="T79" s="1">
        <v>20231008</v>
      </c>
      <c r="U79" s="2" t="s">
        <v>297</v>
      </c>
      <c r="V79" s="2" t="s">
        <v>297</v>
      </c>
      <c r="W79" s="2" t="s">
        <v>303</v>
      </c>
      <c r="X79" s="2" t="s">
        <v>298</v>
      </c>
      <c r="Y79" s="2" t="s">
        <v>299</v>
      </c>
      <c r="Z79" s="2"/>
      <c r="AA79" s="2">
        <v>20230810</v>
      </c>
      <c r="AC79" s="2" t="s">
        <v>300</v>
      </c>
      <c r="AD79" s="1" t="s">
        <v>202</v>
      </c>
      <c r="AE79" s="1"/>
      <c r="AF79" s="2" t="s">
        <v>300</v>
      </c>
      <c r="AG79" s="1" t="s">
        <v>203</v>
      </c>
      <c r="AH79" s="1" t="s">
        <v>134</v>
      </c>
      <c r="AI79" s="1">
        <v>75119</v>
      </c>
      <c r="AJ79" s="1" t="s">
        <v>135</v>
      </c>
      <c r="AL79" s="2"/>
      <c r="AQ79" s="2"/>
      <c r="BG79" t="s">
        <v>304</v>
      </c>
    </row>
    <row r="80" spans="1:59" x14ac:dyDescent="0.2">
      <c r="A80" s="2" t="s">
        <v>301</v>
      </c>
      <c r="B80" s="2" t="s">
        <v>295</v>
      </c>
      <c r="C80" s="1">
        <v>4823080067</v>
      </c>
      <c r="E80" s="2" t="s">
        <v>309</v>
      </c>
      <c r="F80" s="3">
        <v>1</v>
      </c>
      <c r="G80" s="3">
        <v>46.8</v>
      </c>
      <c r="H80" s="2">
        <v>0</v>
      </c>
      <c r="I80" s="2">
        <v>0</v>
      </c>
      <c r="J80" s="2">
        <v>46.8</v>
      </c>
      <c r="K80" s="2">
        <v>4000</v>
      </c>
      <c r="L80" s="2" t="s">
        <v>296</v>
      </c>
      <c r="M80" s="2"/>
      <c r="N80" s="2">
        <v>1</v>
      </c>
      <c r="S80" s="2"/>
      <c r="T80" s="1"/>
      <c r="W80" s="2"/>
      <c r="AA80" s="2"/>
      <c r="AD80" s="1"/>
      <c r="AE80" s="1"/>
      <c r="AG80" s="1"/>
      <c r="AH80" s="1"/>
      <c r="AI80" s="1"/>
      <c r="AJ80" s="1"/>
    </row>
    <row r="81" spans="1:59" x14ac:dyDescent="0.2">
      <c r="A81" s="2" t="s">
        <v>294</v>
      </c>
      <c r="B81" s="2" t="s">
        <v>295</v>
      </c>
      <c r="C81" s="1">
        <v>5023080089</v>
      </c>
      <c r="E81" s="2"/>
      <c r="F81" s="3"/>
      <c r="G81" s="3"/>
      <c r="J81" s="2"/>
      <c r="K81" s="2">
        <v>4000</v>
      </c>
      <c r="L81" s="2" t="s">
        <v>296</v>
      </c>
      <c r="S81" s="2" t="s">
        <v>302</v>
      </c>
      <c r="T81" s="1">
        <v>20231008</v>
      </c>
      <c r="U81" s="2" t="s">
        <v>297</v>
      </c>
      <c r="V81" s="2" t="s">
        <v>297</v>
      </c>
      <c r="W81" s="2" t="s">
        <v>303</v>
      </c>
      <c r="X81" s="2" t="s">
        <v>298</v>
      </c>
      <c r="Y81" s="2" t="s">
        <v>299</v>
      </c>
      <c r="Z81" s="2"/>
      <c r="AA81" s="2">
        <v>20230810</v>
      </c>
      <c r="AC81" s="2" t="s">
        <v>300</v>
      </c>
      <c r="AD81" s="1" t="s">
        <v>206</v>
      </c>
      <c r="AE81" s="1"/>
      <c r="AF81" s="2" t="s">
        <v>300</v>
      </c>
      <c r="AG81" s="1" t="s">
        <v>207</v>
      </c>
      <c r="AH81" s="1" t="s">
        <v>191</v>
      </c>
      <c r="AI81" s="1">
        <v>38555</v>
      </c>
      <c r="AJ81" s="1" t="s">
        <v>135</v>
      </c>
      <c r="AL81" s="2"/>
      <c r="AQ81" s="2"/>
      <c r="BG81" t="s">
        <v>304</v>
      </c>
    </row>
    <row r="82" spans="1:59" x14ac:dyDescent="0.2">
      <c r="A82" s="2" t="s">
        <v>301</v>
      </c>
      <c r="B82" s="2" t="s">
        <v>295</v>
      </c>
      <c r="C82" s="1">
        <v>5023080089</v>
      </c>
      <c r="E82" s="2" t="s">
        <v>306</v>
      </c>
      <c r="F82" s="3">
        <v>1</v>
      </c>
      <c r="G82" s="3">
        <v>46.8</v>
      </c>
      <c r="H82" s="2">
        <v>0</v>
      </c>
      <c r="I82" s="2">
        <v>0</v>
      </c>
      <c r="J82" s="2">
        <v>46.8</v>
      </c>
      <c r="K82" s="2">
        <v>4000</v>
      </c>
      <c r="L82" s="2" t="s">
        <v>296</v>
      </c>
      <c r="M82" s="2"/>
      <c r="N82" s="2">
        <v>1</v>
      </c>
      <c r="S82" s="2"/>
      <c r="T82" s="1"/>
      <c r="W82" s="2"/>
      <c r="AA82" s="2"/>
      <c r="AD82" s="1"/>
      <c r="AE82" s="1"/>
      <c r="AG82" s="1"/>
      <c r="AH82" s="1"/>
      <c r="AI82" s="1"/>
      <c r="AJ82" s="1"/>
    </row>
    <row r="83" spans="1:59" x14ac:dyDescent="0.2">
      <c r="A83" s="2" t="s">
        <v>301</v>
      </c>
      <c r="B83" s="2" t="s">
        <v>295</v>
      </c>
      <c r="C83" s="1">
        <v>5023080089</v>
      </c>
      <c r="E83" s="2" t="s">
        <v>323</v>
      </c>
      <c r="F83" s="3">
        <v>5</v>
      </c>
      <c r="G83" s="3">
        <v>234</v>
      </c>
      <c r="H83" s="2">
        <v>0</v>
      </c>
      <c r="I83" s="2">
        <v>0</v>
      </c>
      <c r="J83" s="2">
        <v>1170</v>
      </c>
      <c r="K83" s="2">
        <v>4000</v>
      </c>
      <c r="L83" s="2" t="s">
        <v>296</v>
      </c>
      <c r="M83" s="2"/>
      <c r="N83" s="2">
        <v>1</v>
      </c>
      <c r="S83" s="2"/>
      <c r="T83" s="1"/>
      <c r="W83" s="2"/>
      <c r="AA83" s="2"/>
      <c r="AD83" s="1"/>
      <c r="AE83" s="1"/>
      <c r="AG83" s="1"/>
      <c r="AH83" s="1"/>
      <c r="AI83" s="1"/>
      <c r="AJ83" s="1"/>
    </row>
    <row r="84" spans="1:59" x14ac:dyDescent="0.2">
      <c r="A84" s="2" t="s">
        <v>301</v>
      </c>
      <c r="B84" s="2" t="s">
        <v>295</v>
      </c>
      <c r="C84" s="1">
        <v>5023080089</v>
      </c>
      <c r="E84" s="2" t="s">
        <v>316</v>
      </c>
      <c r="F84" s="3">
        <v>3</v>
      </c>
      <c r="G84" s="3">
        <v>140.4</v>
      </c>
      <c r="H84" s="2">
        <v>0</v>
      </c>
      <c r="I84" s="2">
        <v>0</v>
      </c>
      <c r="J84" s="2">
        <v>421.20000000000005</v>
      </c>
      <c r="K84" s="2">
        <v>4000</v>
      </c>
      <c r="L84" s="2" t="s">
        <v>296</v>
      </c>
      <c r="M84" s="2"/>
      <c r="N84" s="2">
        <v>1</v>
      </c>
      <c r="S84" s="2"/>
      <c r="T84" s="1"/>
      <c r="W84" s="2"/>
      <c r="AA84" s="2"/>
      <c r="AD84" s="1"/>
      <c r="AE84" s="1"/>
      <c r="AG84" s="1"/>
      <c r="AH84" s="1"/>
      <c r="AI84" s="1"/>
      <c r="AJ84" s="1"/>
    </row>
    <row r="85" spans="1:59" x14ac:dyDescent="0.2">
      <c r="A85" s="2" t="s">
        <v>301</v>
      </c>
      <c r="B85" s="2" t="s">
        <v>295</v>
      </c>
      <c r="C85" s="1">
        <v>5023080089</v>
      </c>
      <c r="E85" s="2" t="s">
        <v>309</v>
      </c>
      <c r="F85" s="3">
        <v>1</v>
      </c>
      <c r="G85" s="3">
        <v>46.8</v>
      </c>
      <c r="H85" s="2">
        <v>0</v>
      </c>
      <c r="I85" s="2">
        <v>0</v>
      </c>
      <c r="J85" s="2">
        <v>46.8</v>
      </c>
      <c r="K85" s="2">
        <v>4000</v>
      </c>
      <c r="L85" s="2" t="s">
        <v>296</v>
      </c>
      <c r="M85" s="2"/>
      <c r="N85" s="2">
        <v>1</v>
      </c>
      <c r="S85" s="2"/>
      <c r="T85" s="1"/>
      <c r="W85" s="2"/>
      <c r="AA85" s="2"/>
      <c r="AD85" s="1"/>
      <c r="AE85" s="1"/>
      <c r="AG85" s="1"/>
      <c r="AH85" s="1"/>
      <c r="AI85" s="1"/>
      <c r="AJ85" s="1"/>
    </row>
    <row r="86" spans="1:59" x14ac:dyDescent="0.2">
      <c r="A86" s="2" t="s">
        <v>294</v>
      </c>
      <c r="B86" s="2" t="s">
        <v>295</v>
      </c>
      <c r="C86" s="1">
        <v>5123080087</v>
      </c>
      <c r="E86" s="2"/>
      <c r="F86" s="3"/>
      <c r="G86" s="3"/>
      <c r="J86" s="2"/>
      <c r="K86" s="2">
        <v>4000</v>
      </c>
      <c r="L86" s="2" t="s">
        <v>296</v>
      </c>
      <c r="S86" s="2" t="s">
        <v>302</v>
      </c>
      <c r="T86" s="1">
        <v>20231008</v>
      </c>
      <c r="U86" s="2" t="s">
        <v>297</v>
      </c>
      <c r="V86" s="2" t="s">
        <v>297</v>
      </c>
      <c r="W86" s="2" t="s">
        <v>303</v>
      </c>
      <c r="X86" s="2" t="s">
        <v>298</v>
      </c>
      <c r="Y86" s="2" t="s">
        <v>299</v>
      </c>
      <c r="Z86" s="2"/>
      <c r="AA86" s="2">
        <v>20230810</v>
      </c>
      <c r="AC86" s="2" t="s">
        <v>300</v>
      </c>
      <c r="AD86" s="1" t="s">
        <v>210</v>
      </c>
      <c r="AE86" s="1"/>
      <c r="AF86" s="2" t="s">
        <v>300</v>
      </c>
      <c r="AG86" s="1" t="s">
        <v>211</v>
      </c>
      <c r="AH86" s="1" t="s">
        <v>212</v>
      </c>
      <c r="AI86" s="1">
        <v>31030</v>
      </c>
      <c r="AJ86" s="1" t="s">
        <v>135</v>
      </c>
      <c r="AL86" s="2"/>
      <c r="AQ86" s="2"/>
      <c r="BG86" t="s">
        <v>304</v>
      </c>
    </row>
    <row r="87" spans="1:59" x14ac:dyDescent="0.2">
      <c r="A87" s="2" t="s">
        <v>301</v>
      </c>
      <c r="B87" s="2" t="s">
        <v>295</v>
      </c>
      <c r="C87" s="1">
        <v>5123080087</v>
      </c>
      <c r="E87" s="2" t="s">
        <v>311</v>
      </c>
      <c r="F87" s="3">
        <v>2</v>
      </c>
      <c r="G87" s="3">
        <v>93.6</v>
      </c>
      <c r="H87" s="2">
        <v>0</v>
      </c>
      <c r="I87" s="2">
        <v>0</v>
      </c>
      <c r="J87" s="2">
        <v>187.2</v>
      </c>
      <c r="K87" s="2">
        <v>4000</v>
      </c>
      <c r="L87" s="2" t="s">
        <v>296</v>
      </c>
      <c r="M87" s="2"/>
      <c r="N87" s="2">
        <v>1</v>
      </c>
      <c r="S87" s="2"/>
      <c r="T87" s="1"/>
      <c r="W87" s="2"/>
      <c r="AA87" s="2"/>
      <c r="AD87" s="1"/>
      <c r="AE87" s="1"/>
      <c r="AG87" s="1"/>
      <c r="AH87" s="1"/>
      <c r="AI87" s="1"/>
      <c r="AJ87" s="1"/>
    </row>
    <row r="88" spans="1:59" x14ac:dyDescent="0.2">
      <c r="A88" s="2" t="s">
        <v>301</v>
      </c>
      <c r="B88" s="2" t="s">
        <v>295</v>
      </c>
      <c r="C88" s="1">
        <v>5123080087</v>
      </c>
      <c r="E88" s="2" t="s">
        <v>324</v>
      </c>
      <c r="F88" s="3">
        <v>7</v>
      </c>
      <c r="G88" s="3">
        <v>327.59999999999997</v>
      </c>
      <c r="H88" s="2">
        <v>0</v>
      </c>
      <c r="I88" s="2">
        <v>0</v>
      </c>
      <c r="J88" s="2">
        <v>2293.1999999999998</v>
      </c>
      <c r="K88" s="2">
        <v>4000</v>
      </c>
      <c r="L88" s="2" t="s">
        <v>296</v>
      </c>
      <c r="M88" s="2"/>
      <c r="N88" s="2">
        <v>1</v>
      </c>
      <c r="S88" s="2"/>
      <c r="T88" s="1"/>
      <c r="W88" s="2"/>
      <c r="AA88" s="2"/>
      <c r="AD88" s="1"/>
      <c r="AE88" s="1"/>
      <c r="AG88" s="1"/>
      <c r="AH88" s="1"/>
      <c r="AI88" s="1"/>
      <c r="AJ88" s="1"/>
    </row>
    <row r="89" spans="1:59" x14ac:dyDescent="0.2">
      <c r="A89" s="2" t="s">
        <v>301</v>
      </c>
      <c r="B89" s="2" t="s">
        <v>295</v>
      </c>
      <c r="C89" s="1">
        <v>5123080087</v>
      </c>
      <c r="E89" s="2" t="s">
        <v>313</v>
      </c>
      <c r="F89" s="3">
        <v>1</v>
      </c>
      <c r="G89" s="3">
        <v>46.8</v>
      </c>
      <c r="H89" s="2">
        <v>0</v>
      </c>
      <c r="I89" s="2">
        <v>0</v>
      </c>
      <c r="J89" s="2">
        <v>46.8</v>
      </c>
      <c r="K89" s="2">
        <v>4000</v>
      </c>
      <c r="L89" s="2" t="s">
        <v>296</v>
      </c>
      <c r="M89" s="2"/>
      <c r="N89" s="2">
        <v>1</v>
      </c>
      <c r="S89" s="2"/>
      <c r="T89" s="1"/>
      <c r="W89" s="2"/>
      <c r="AA89" s="2"/>
      <c r="AD89" s="1"/>
      <c r="AE89" s="1"/>
      <c r="AG89" s="1"/>
      <c r="AH89" s="1"/>
      <c r="AI89" s="1"/>
      <c r="AJ89" s="1"/>
    </row>
    <row r="90" spans="1:59" x14ac:dyDescent="0.2">
      <c r="A90" s="2" t="s">
        <v>294</v>
      </c>
      <c r="B90" s="2" t="s">
        <v>295</v>
      </c>
      <c r="C90" s="1">
        <v>5223080096</v>
      </c>
      <c r="E90" s="2"/>
      <c r="F90" s="3"/>
      <c r="G90" s="3"/>
      <c r="J90" s="2"/>
      <c r="K90" s="2">
        <v>4000</v>
      </c>
      <c r="L90" s="2" t="s">
        <v>296</v>
      </c>
      <c r="S90" s="2" t="s">
        <v>302</v>
      </c>
      <c r="T90" s="1">
        <v>20231008</v>
      </c>
      <c r="U90" s="2" t="s">
        <v>297</v>
      </c>
      <c r="V90" s="2" t="s">
        <v>297</v>
      </c>
      <c r="W90" s="2" t="s">
        <v>303</v>
      </c>
      <c r="X90" s="2" t="s">
        <v>298</v>
      </c>
      <c r="Y90" s="2" t="s">
        <v>299</v>
      </c>
      <c r="Z90" s="2"/>
      <c r="AA90" s="2">
        <v>20230810</v>
      </c>
      <c r="AC90" s="2" t="s">
        <v>300</v>
      </c>
      <c r="AD90" s="1" t="s">
        <v>215</v>
      </c>
      <c r="AE90" s="1"/>
      <c r="AF90" s="2" t="s">
        <v>300</v>
      </c>
      <c r="AG90" s="1" t="s">
        <v>216</v>
      </c>
      <c r="AH90" s="1" t="s">
        <v>212</v>
      </c>
      <c r="AI90" s="1">
        <v>30103</v>
      </c>
      <c r="AJ90" s="1" t="s">
        <v>135</v>
      </c>
      <c r="AL90" s="2"/>
      <c r="AQ90" s="2"/>
      <c r="BG90" t="s">
        <v>304</v>
      </c>
    </row>
    <row r="91" spans="1:59" x14ac:dyDescent="0.2">
      <c r="A91" s="2" t="s">
        <v>301</v>
      </c>
      <c r="B91" s="2" t="s">
        <v>295</v>
      </c>
      <c r="C91" s="1">
        <v>5223080096</v>
      </c>
      <c r="E91" s="2" t="s">
        <v>320</v>
      </c>
      <c r="F91" s="3">
        <v>1</v>
      </c>
      <c r="G91" s="3">
        <v>46.8</v>
      </c>
      <c r="H91" s="2">
        <v>0</v>
      </c>
      <c r="I91" s="2">
        <v>0</v>
      </c>
      <c r="J91" s="2">
        <v>46.8</v>
      </c>
      <c r="K91" s="2">
        <v>4000</v>
      </c>
      <c r="L91" s="2" t="s">
        <v>296</v>
      </c>
      <c r="M91" s="2"/>
      <c r="N91" s="2">
        <v>1</v>
      </c>
      <c r="S91" s="2"/>
      <c r="T91" s="1"/>
      <c r="W91" s="2"/>
      <c r="AA91" s="2"/>
      <c r="AD91" s="1"/>
      <c r="AE91" s="1"/>
      <c r="AG91" s="1"/>
      <c r="AH91" s="1"/>
      <c r="AI91" s="1"/>
      <c r="AJ91" s="1"/>
    </row>
    <row r="92" spans="1:59" x14ac:dyDescent="0.2">
      <c r="A92" s="2" t="s">
        <v>301</v>
      </c>
      <c r="B92" s="2" t="s">
        <v>295</v>
      </c>
      <c r="C92" s="1">
        <v>5223080096</v>
      </c>
      <c r="E92" s="2" t="s">
        <v>325</v>
      </c>
      <c r="F92" s="3">
        <v>3</v>
      </c>
      <c r="G92" s="3">
        <v>140.4</v>
      </c>
      <c r="H92" s="2">
        <v>0</v>
      </c>
      <c r="I92" s="2">
        <v>0</v>
      </c>
      <c r="J92" s="2">
        <v>421.20000000000005</v>
      </c>
      <c r="K92" s="2">
        <v>4000</v>
      </c>
      <c r="L92" s="2" t="s">
        <v>296</v>
      </c>
      <c r="M92" s="2"/>
      <c r="N92" s="2">
        <v>1</v>
      </c>
      <c r="S92" s="2"/>
      <c r="T92" s="1"/>
      <c r="W92" s="2"/>
      <c r="AA92" s="2"/>
      <c r="AD92" s="1"/>
      <c r="AE92" s="1"/>
      <c r="AG92" s="1"/>
      <c r="AH92" s="1"/>
      <c r="AI92" s="1"/>
      <c r="AJ92" s="1"/>
    </row>
    <row r="93" spans="1:59" x14ac:dyDescent="0.2">
      <c r="A93" s="2" t="s">
        <v>301</v>
      </c>
      <c r="B93" s="2" t="s">
        <v>295</v>
      </c>
      <c r="C93" s="1">
        <v>5223080096</v>
      </c>
      <c r="E93" s="2" t="s">
        <v>315</v>
      </c>
      <c r="F93" s="3">
        <v>2</v>
      </c>
      <c r="G93" s="3">
        <v>93.6</v>
      </c>
      <c r="H93" s="2">
        <v>0</v>
      </c>
      <c r="I93" s="2">
        <v>0</v>
      </c>
      <c r="J93" s="2">
        <v>187.2</v>
      </c>
      <c r="K93" s="2">
        <v>4000</v>
      </c>
      <c r="L93" s="2" t="s">
        <v>296</v>
      </c>
      <c r="M93" s="2"/>
      <c r="N93" s="2">
        <v>1</v>
      </c>
      <c r="S93" s="2"/>
      <c r="T93" s="1"/>
      <c r="W93" s="2"/>
      <c r="AA93" s="2"/>
      <c r="AD93" s="1"/>
      <c r="AE93" s="1"/>
      <c r="AG93" s="1"/>
      <c r="AH93" s="1"/>
      <c r="AI93" s="1"/>
      <c r="AJ93" s="1"/>
    </row>
    <row r="94" spans="1:59" x14ac:dyDescent="0.2">
      <c r="A94" s="2" t="s">
        <v>301</v>
      </c>
      <c r="B94" s="2" t="s">
        <v>295</v>
      </c>
      <c r="C94" s="1">
        <v>5223080096</v>
      </c>
      <c r="E94" s="2" t="s">
        <v>309</v>
      </c>
      <c r="F94" s="3">
        <v>1</v>
      </c>
      <c r="G94" s="3">
        <v>46.8</v>
      </c>
      <c r="H94" s="2">
        <v>0</v>
      </c>
      <c r="I94" s="2">
        <v>0</v>
      </c>
      <c r="J94" s="2">
        <v>46.8</v>
      </c>
      <c r="K94" s="2">
        <v>4000</v>
      </c>
      <c r="L94" s="2" t="s">
        <v>296</v>
      </c>
      <c r="M94" s="2"/>
      <c r="N94" s="2">
        <v>1</v>
      </c>
      <c r="S94" s="2"/>
      <c r="T94" s="1"/>
      <c r="W94" s="2"/>
      <c r="AA94" s="2"/>
      <c r="AD94" s="1"/>
      <c r="AE94" s="1"/>
      <c r="AG94" s="1"/>
      <c r="AH94" s="1"/>
      <c r="AI94" s="1"/>
      <c r="AJ94" s="1"/>
    </row>
    <row r="95" spans="1:59" x14ac:dyDescent="0.2">
      <c r="A95" s="2" t="s">
        <v>294</v>
      </c>
      <c r="B95" s="2" t="s">
        <v>295</v>
      </c>
      <c r="C95" s="1">
        <v>5323080092</v>
      </c>
      <c r="E95" s="2"/>
      <c r="F95" s="3"/>
      <c r="G95" s="3"/>
      <c r="J95" s="2"/>
      <c r="K95" s="2">
        <v>4000</v>
      </c>
      <c r="L95" s="2" t="s">
        <v>296</v>
      </c>
      <c r="S95" s="2" t="s">
        <v>302</v>
      </c>
      <c r="T95" s="1">
        <v>20231008</v>
      </c>
      <c r="U95" s="2" t="s">
        <v>297</v>
      </c>
      <c r="V95" s="2" t="s">
        <v>297</v>
      </c>
      <c r="W95" s="2" t="s">
        <v>303</v>
      </c>
      <c r="X95" s="2" t="s">
        <v>298</v>
      </c>
      <c r="Y95" s="2" t="s">
        <v>299</v>
      </c>
      <c r="Z95" s="2"/>
      <c r="AA95" s="2">
        <v>20230810</v>
      </c>
      <c r="AC95" t="s">
        <v>300</v>
      </c>
      <c r="AD95" s="1" t="s">
        <v>218</v>
      </c>
      <c r="AE95" s="1"/>
      <c r="AF95" t="s">
        <v>300</v>
      </c>
      <c r="AG95" s="1" t="s">
        <v>219</v>
      </c>
      <c r="AH95" s="1" t="s">
        <v>220</v>
      </c>
      <c r="AI95" s="1">
        <v>29506</v>
      </c>
      <c r="AJ95" s="1" t="s">
        <v>135</v>
      </c>
      <c r="AL95" s="2"/>
      <c r="AQ95" s="2"/>
      <c r="BG95" t="s">
        <v>304</v>
      </c>
    </row>
    <row r="96" spans="1:59" x14ac:dyDescent="0.2">
      <c r="A96" s="2" t="s">
        <v>301</v>
      </c>
      <c r="B96" s="2" t="s">
        <v>295</v>
      </c>
      <c r="C96" s="1">
        <v>5323080092</v>
      </c>
      <c r="E96" s="2" t="s">
        <v>326</v>
      </c>
      <c r="F96" s="3">
        <v>3</v>
      </c>
      <c r="G96" s="3">
        <v>140.4</v>
      </c>
      <c r="H96" s="2">
        <v>0</v>
      </c>
      <c r="I96" s="2">
        <v>0</v>
      </c>
      <c r="J96" s="2">
        <v>421.20000000000005</v>
      </c>
      <c r="K96" s="2">
        <v>4000</v>
      </c>
      <c r="L96" s="2" t="s">
        <v>296</v>
      </c>
      <c r="M96" s="2"/>
      <c r="N96" s="2">
        <v>1</v>
      </c>
      <c r="S96" s="2"/>
      <c r="T96" s="1"/>
      <c r="W96" s="2"/>
      <c r="AA96" s="2"/>
      <c r="AD96" s="1"/>
      <c r="AE96" s="1"/>
      <c r="AG96" s="1"/>
      <c r="AH96" s="1"/>
      <c r="AI96" s="1"/>
      <c r="AJ96" s="1"/>
    </row>
    <row r="97" spans="1:59" x14ac:dyDescent="0.2">
      <c r="A97" s="2" t="s">
        <v>301</v>
      </c>
      <c r="B97" s="2" t="s">
        <v>295</v>
      </c>
      <c r="C97" s="1">
        <v>5323080092</v>
      </c>
      <c r="E97" s="2" t="s">
        <v>317</v>
      </c>
      <c r="F97" s="3">
        <v>1</v>
      </c>
      <c r="G97" s="3">
        <v>46.8</v>
      </c>
      <c r="H97" s="2">
        <v>0</v>
      </c>
      <c r="I97" s="2">
        <v>0</v>
      </c>
      <c r="J97" s="2">
        <v>46.8</v>
      </c>
      <c r="K97" s="2">
        <v>4000</v>
      </c>
      <c r="L97" s="2" t="s">
        <v>296</v>
      </c>
      <c r="M97" s="2"/>
      <c r="N97" s="2">
        <v>1</v>
      </c>
      <c r="S97" s="2"/>
      <c r="T97" s="1"/>
      <c r="W97" s="2"/>
      <c r="AA97" s="2"/>
      <c r="AD97" s="1"/>
      <c r="AE97" s="1"/>
      <c r="AG97" s="1"/>
      <c r="AH97" s="1"/>
      <c r="AI97" s="1"/>
      <c r="AJ97" s="1"/>
    </row>
    <row r="98" spans="1:59" x14ac:dyDescent="0.2">
      <c r="A98" s="2" t="s">
        <v>301</v>
      </c>
      <c r="B98" s="2" t="s">
        <v>295</v>
      </c>
      <c r="C98" s="1">
        <v>5323080092</v>
      </c>
      <c r="E98" s="2" t="s">
        <v>327</v>
      </c>
      <c r="F98" s="3">
        <v>5</v>
      </c>
      <c r="G98" s="3">
        <v>234</v>
      </c>
      <c r="H98" s="2">
        <v>0</v>
      </c>
      <c r="I98" s="2">
        <v>0</v>
      </c>
      <c r="J98" s="2">
        <v>1170</v>
      </c>
      <c r="K98" s="2">
        <v>4000</v>
      </c>
      <c r="L98" s="2" t="s">
        <v>296</v>
      </c>
      <c r="M98" s="2"/>
      <c r="N98" s="2">
        <v>1</v>
      </c>
      <c r="S98" s="2"/>
      <c r="T98" s="1"/>
      <c r="W98" s="2"/>
      <c r="AA98" s="2"/>
      <c r="AD98" s="1"/>
      <c r="AE98" s="1"/>
      <c r="AG98" s="1"/>
      <c r="AH98" s="1"/>
      <c r="AI98" s="1"/>
      <c r="AJ98" s="1"/>
    </row>
    <row r="99" spans="1:59" x14ac:dyDescent="0.2">
      <c r="A99" s="2" t="s">
        <v>301</v>
      </c>
      <c r="B99" s="2" t="s">
        <v>295</v>
      </c>
      <c r="C99" s="1">
        <v>5323080092</v>
      </c>
      <c r="E99" s="2" t="s">
        <v>319</v>
      </c>
      <c r="F99" s="3">
        <v>4</v>
      </c>
      <c r="G99" s="3">
        <v>187.2</v>
      </c>
      <c r="H99" s="2">
        <v>0</v>
      </c>
      <c r="I99" s="2">
        <v>0</v>
      </c>
      <c r="J99" s="2">
        <v>748.8</v>
      </c>
      <c r="K99" s="2">
        <v>4000</v>
      </c>
      <c r="L99" s="2" t="s">
        <v>296</v>
      </c>
      <c r="M99" s="2"/>
      <c r="N99" s="2">
        <v>1</v>
      </c>
      <c r="S99" s="2"/>
      <c r="T99" s="1"/>
      <c r="W99" s="2"/>
      <c r="AA99" s="2"/>
      <c r="AD99" s="1"/>
      <c r="AE99" s="1"/>
      <c r="AG99" s="1"/>
      <c r="AH99" s="1"/>
      <c r="AI99" s="1"/>
      <c r="AJ99" s="1"/>
    </row>
    <row r="100" spans="1:59" x14ac:dyDescent="0.2">
      <c r="A100" s="2" t="s">
        <v>301</v>
      </c>
      <c r="B100" s="2" t="s">
        <v>295</v>
      </c>
      <c r="C100" s="1">
        <v>5323080092</v>
      </c>
      <c r="E100" s="2" t="s">
        <v>328</v>
      </c>
      <c r="F100" s="3">
        <v>6</v>
      </c>
      <c r="G100" s="3">
        <v>280.8</v>
      </c>
      <c r="H100" s="2">
        <v>0</v>
      </c>
      <c r="I100" s="2">
        <v>0</v>
      </c>
      <c r="J100" s="2">
        <v>1684.8000000000002</v>
      </c>
      <c r="K100" s="2">
        <v>4000</v>
      </c>
      <c r="L100" s="2" t="s">
        <v>296</v>
      </c>
      <c r="M100" s="2"/>
      <c r="N100" s="2">
        <v>1</v>
      </c>
      <c r="S100" s="2"/>
      <c r="T100" s="1"/>
      <c r="W100" s="2"/>
      <c r="AA100" s="2"/>
      <c r="AD100" s="1"/>
      <c r="AE100" s="1"/>
      <c r="AG100" s="1"/>
      <c r="AH100" s="1"/>
      <c r="AI100" s="1"/>
      <c r="AJ100" s="1"/>
    </row>
    <row r="101" spans="1:59" x14ac:dyDescent="0.2">
      <c r="A101" s="2" t="s">
        <v>301</v>
      </c>
      <c r="B101" s="2" t="s">
        <v>295</v>
      </c>
      <c r="C101" s="1">
        <v>5323080092</v>
      </c>
      <c r="E101" s="2" t="s">
        <v>309</v>
      </c>
      <c r="F101" s="3">
        <v>1</v>
      </c>
      <c r="G101" s="3">
        <v>46.8</v>
      </c>
      <c r="H101" s="2">
        <v>0</v>
      </c>
      <c r="I101" s="2">
        <v>0</v>
      </c>
      <c r="J101" s="2">
        <v>46.8</v>
      </c>
      <c r="K101" s="2">
        <v>4000</v>
      </c>
      <c r="L101" s="2" t="s">
        <v>296</v>
      </c>
      <c r="M101" s="2"/>
      <c r="N101" s="2">
        <v>1</v>
      </c>
      <c r="S101" s="2"/>
      <c r="T101" s="1"/>
      <c r="W101" s="2"/>
      <c r="AA101" s="2"/>
      <c r="AD101" s="1"/>
      <c r="AE101" s="1"/>
      <c r="AG101" s="1"/>
      <c r="AH101" s="1"/>
      <c r="AI101" s="1"/>
      <c r="AJ101" s="1"/>
    </row>
    <row r="102" spans="1:59" x14ac:dyDescent="0.2">
      <c r="A102" s="2" t="s">
        <v>294</v>
      </c>
      <c r="B102" s="2" t="s">
        <v>295</v>
      </c>
      <c r="C102" s="1">
        <v>5523080092</v>
      </c>
      <c r="E102" s="2"/>
      <c r="F102" s="3"/>
      <c r="G102" s="3"/>
      <c r="J102" s="2"/>
      <c r="K102" s="2">
        <v>4000</v>
      </c>
      <c r="L102" s="2" t="s">
        <v>296</v>
      </c>
      <c r="S102" s="2" t="s">
        <v>302</v>
      </c>
      <c r="T102" s="1">
        <v>20231008</v>
      </c>
      <c r="U102" s="2" t="s">
        <v>297</v>
      </c>
      <c r="V102" s="2" t="s">
        <v>297</v>
      </c>
      <c r="W102" s="2" t="s">
        <v>303</v>
      </c>
      <c r="X102" s="2" t="s">
        <v>298</v>
      </c>
      <c r="Y102" s="2" t="s">
        <v>299</v>
      </c>
      <c r="Z102" s="2"/>
      <c r="AA102" s="2">
        <v>20230810</v>
      </c>
      <c r="AC102" t="s">
        <v>300</v>
      </c>
      <c r="AD102" s="1" t="s">
        <v>223</v>
      </c>
      <c r="AE102" s="1"/>
      <c r="AF102" t="s">
        <v>300</v>
      </c>
      <c r="AG102" s="1" t="s">
        <v>224</v>
      </c>
      <c r="AH102" s="1" t="s">
        <v>225</v>
      </c>
      <c r="AI102" s="1">
        <v>40475</v>
      </c>
      <c r="AJ102" s="1" t="s">
        <v>135</v>
      </c>
      <c r="AL102" s="2"/>
      <c r="AQ102" s="2"/>
      <c r="BG102" t="s">
        <v>304</v>
      </c>
    </row>
    <row r="103" spans="1:59" x14ac:dyDescent="0.2">
      <c r="A103" s="2" t="s">
        <v>301</v>
      </c>
      <c r="B103" s="2" t="s">
        <v>295</v>
      </c>
      <c r="C103" s="1">
        <v>5523080092</v>
      </c>
      <c r="E103" s="2" t="s">
        <v>329</v>
      </c>
      <c r="F103" s="3">
        <v>2</v>
      </c>
      <c r="G103" s="3">
        <v>93.6</v>
      </c>
      <c r="H103" s="2">
        <v>0</v>
      </c>
      <c r="I103" s="2">
        <v>0</v>
      </c>
      <c r="J103" s="2">
        <v>187.2</v>
      </c>
      <c r="K103" s="2">
        <v>4000</v>
      </c>
      <c r="L103" s="2" t="s">
        <v>296</v>
      </c>
      <c r="M103" s="2"/>
      <c r="N103" s="2">
        <v>1</v>
      </c>
      <c r="S103" s="2"/>
      <c r="T103" s="1"/>
      <c r="W103" s="2"/>
      <c r="AA103" s="2"/>
      <c r="AD103" s="1"/>
      <c r="AE103" s="1"/>
      <c r="AG103" s="1"/>
      <c r="AH103" s="1"/>
      <c r="AI103" s="1"/>
      <c r="AJ103" s="1"/>
    </row>
    <row r="104" spans="1:59" x14ac:dyDescent="0.2">
      <c r="A104" s="2" t="s">
        <v>301</v>
      </c>
      <c r="B104" s="2" t="s">
        <v>295</v>
      </c>
      <c r="C104" s="1">
        <v>5523080092</v>
      </c>
      <c r="E104" s="2" t="s">
        <v>330</v>
      </c>
      <c r="F104" s="3">
        <v>4</v>
      </c>
      <c r="G104" s="3">
        <v>187.2</v>
      </c>
      <c r="H104" s="2">
        <v>0</v>
      </c>
      <c r="I104" s="2">
        <v>0</v>
      </c>
      <c r="J104" s="2">
        <v>748.8</v>
      </c>
      <c r="K104" s="2">
        <v>4000</v>
      </c>
      <c r="L104" s="2" t="s">
        <v>296</v>
      </c>
      <c r="M104" s="2"/>
      <c r="N104" s="2">
        <v>1</v>
      </c>
      <c r="S104" s="2"/>
      <c r="T104" s="1"/>
      <c r="W104" s="2"/>
      <c r="AA104" s="2"/>
      <c r="AD104" s="1"/>
      <c r="AE104" s="1"/>
      <c r="AG104" s="1"/>
      <c r="AH104" s="1"/>
      <c r="AI104" s="1"/>
      <c r="AJ104" s="1"/>
    </row>
    <row r="105" spans="1:59" x14ac:dyDescent="0.2">
      <c r="A105" s="2" t="s">
        <v>301</v>
      </c>
      <c r="B105" s="2" t="s">
        <v>295</v>
      </c>
      <c r="C105" s="1">
        <v>5523080092</v>
      </c>
      <c r="E105" s="2" t="s">
        <v>306</v>
      </c>
      <c r="F105" s="3">
        <v>1</v>
      </c>
      <c r="G105" s="3">
        <v>46.8</v>
      </c>
      <c r="H105" s="2">
        <v>0</v>
      </c>
      <c r="I105" s="2">
        <v>0</v>
      </c>
      <c r="J105" s="2">
        <v>46.8</v>
      </c>
      <c r="K105" s="2">
        <v>4000</v>
      </c>
      <c r="L105" s="2" t="s">
        <v>296</v>
      </c>
      <c r="M105" s="2"/>
      <c r="N105" s="2">
        <v>1</v>
      </c>
      <c r="S105" s="2"/>
      <c r="T105" s="1"/>
      <c r="W105" s="2"/>
      <c r="AA105" s="2"/>
      <c r="AD105" s="1"/>
      <c r="AE105" s="1"/>
      <c r="AG105" s="1"/>
      <c r="AH105" s="1"/>
      <c r="AI105" s="1"/>
      <c r="AJ105" s="1"/>
    </row>
    <row r="106" spans="1:59" x14ac:dyDescent="0.2">
      <c r="A106" s="2" t="s">
        <v>301</v>
      </c>
      <c r="B106" s="2" t="s">
        <v>295</v>
      </c>
      <c r="C106" s="1">
        <v>5523080092</v>
      </c>
      <c r="E106" s="2" t="s">
        <v>315</v>
      </c>
      <c r="F106" s="3">
        <v>2</v>
      </c>
      <c r="G106" s="3">
        <v>93.6</v>
      </c>
      <c r="H106" s="2">
        <v>0</v>
      </c>
      <c r="I106" s="2">
        <v>0</v>
      </c>
      <c r="J106" s="2">
        <v>187.2</v>
      </c>
      <c r="K106" s="2">
        <v>4000</v>
      </c>
      <c r="L106" s="2" t="s">
        <v>296</v>
      </c>
      <c r="M106" s="2"/>
      <c r="N106" s="2">
        <v>1</v>
      </c>
      <c r="S106" s="2"/>
      <c r="T106" s="1"/>
      <c r="W106" s="2"/>
      <c r="AA106" s="2"/>
      <c r="AD106" s="1"/>
      <c r="AE106" s="1"/>
      <c r="AG106" s="1"/>
      <c r="AH106" s="1"/>
      <c r="AI106" s="1"/>
      <c r="AJ106" s="1"/>
    </row>
    <row r="107" spans="1:59" x14ac:dyDescent="0.2">
      <c r="A107" s="2" t="s">
        <v>301</v>
      </c>
      <c r="B107" s="2" t="s">
        <v>295</v>
      </c>
      <c r="C107" s="1">
        <v>5523080092</v>
      </c>
      <c r="E107" s="2" t="s">
        <v>309</v>
      </c>
      <c r="F107" s="3">
        <v>1</v>
      </c>
      <c r="G107" s="3">
        <v>46.8</v>
      </c>
      <c r="H107" s="2">
        <v>0</v>
      </c>
      <c r="I107" s="2">
        <v>0</v>
      </c>
      <c r="J107" s="2">
        <v>46.8</v>
      </c>
      <c r="K107" s="2">
        <v>4000</v>
      </c>
      <c r="L107" s="2" t="s">
        <v>296</v>
      </c>
      <c r="M107" s="2"/>
      <c r="N107" s="2">
        <v>1</v>
      </c>
      <c r="S107" s="2"/>
      <c r="T107" s="1"/>
      <c r="W107" s="2"/>
      <c r="AA107" s="2"/>
      <c r="AD107" s="1"/>
      <c r="AE107" s="1"/>
      <c r="AG107" s="1"/>
      <c r="AH107" s="1"/>
      <c r="AI107" s="1"/>
      <c r="AJ107" s="1"/>
    </row>
    <row r="108" spans="1:59" x14ac:dyDescent="0.2">
      <c r="A108" s="2" t="s">
        <v>294</v>
      </c>
      <c r="B108" s="2" t="s">
        <v>295</v>
      </c>
      <c r="C108" s="1">
        <v>5723080102</v>
      </c>
      <c r="E108" s="2"/>
      <c r="F108" s="3"/>
      <c r="G108" s="3"/>
      <c r="J108" s="2"/>
      <c r="K108" s="2">
        <v>4000</v>
      </c>
      <c r="L108" s="2" t="s">
        <v>296</v>
      </c>
      <c r="S108" s="2" t="s">
        <v>302</v>
      </c>
      <c r="T108" s="1">
        <v>20231008</v>
      </c>
      <c r="U108" s="2" t="s">
        <v>297</v>
      </c>
      <c r="V108" s="2" t="s">
        <v>297</v>
      </c>
      <c r="W108" s="2" t="s">
        <v>303</v>
      </c>
      <c r="X108" s="2" t="s">
        <v>298</v>
      </c>
      <c r="Y108" s="2" t="s">
        <v>299</v>
      </c>
      <c r="Z108" s="2"/>
      <c r="AA108" s="2">
        <v>20230810</v>
      </c>
      <c r="AC108" t="s">
        <v>300</v>
      </c>
      <c r="AD108" s="1" t="s">
        <v>228</v>
      </c>
      <c r="AE108" s="1"/>
      <c r="AF108" t="s">
        <v>300</v>
      </c>
      <c r="AG108" s="1" t="s">
        <v>229</v>
      </c>
      <c r="AH108" s="1" t="s">
        <v>178</v>
      </c>
      <c r="AI108" s="1" t="s">
        <v>230</v>
      </c>
      <c r="AJ108" s="1" t="s">
        <v>135</v>
      </c>
      <c r="AL108" s="2"/>
      <c r="AQ108" s="2"/>
      <c r="BG108" t="s">
        <v>304</v>
      </c>
    </row>
    <row r="109" spans="1:59" x14ac:dyDescent="0.2">
      <c r="A109" s="2" t="s">
        <v>301</v>
      </c>
      <c r="B109" s="2" t="s">
        <v>295</v>
      </c>
      <c r="C109" s="1">
        <v>5723080102</v>
      </c>
      <c r="E109" s="2" t="s">
        <v>311</v>
      </c>
      <c r="F109" s="3">
        <v>2</v>
      </c>
      <c r="G109" s="3">
        <v>93.6</v>
      </c>
      <c r="H109" s="2">
        <v>0</v>
      </c>
      <c r="I109" s="2">
        <v>0</v>
      </c>
      <c r="J109" s="2">
        <v>187.2</v>
      </c>
      <c r="K109" s="2">
        <v>4000</v>
      </c>
      <c r="L109" s="2" t="s">
        <v>296</v>
      </c>
      <c r="M109" s="2"/>
      <c r="N109" s="2">
        <v>1</v>
      </c>
      <c r="S109" s="2"/>
      <c r="T109" s="1"/>
      <c r="W109" s="2"/>
      <c r="AA109" s="2"/>
      <c r="AD109" s="1"/>
      <c r="AE109" s="1"/>
      <c r="AG109" s="1"/>
      <c r="AH109" s="1"/>
      <c r="AI109" s="1"/>
      <c r="AJ109" s="1"/>
    </row>
    <row r="110" spans="1:59" x14ac:dyDescent="0.2">
      <c r="A110" s="2" t="s">
        <v>301</v>
      </c>
      <c r="B110" s="2" t="s">
        <v>295</v>
      </c>
      <c r="C110" s="1">
        <v>5723080102</v>
      </c>
      <c r="E110" s="2" t="s">
        <v>315</v>
      </c>
      <c r="F110" s="3">
        <v>2</v>
      </c>
      <c r="G110" s="3">
        <v>93.6</v>
      </c>
      <c r="H110" s="2">
        <v>0</v>
      </c>
      <c r="I110" s="2">
        <v>0</v>
      </c>
      <c r="J110" s="2">
        <v>187.2</v>
      </c>
      <c r="K110" s="2">
        <v>4000</v>
      </c>
      <c r="L110" s="2" t="s">
        <v>296</v>
      </c>
      <c r="M110" s="2"/>
      <c r="N110" s="2">
        <v>1</v>
      </c>
      <c r="S110" s="2"/>
      <c r="T110" s="1"/>
      <c r="W110" s="2"/>
      <c r="AA110" s="2"/>
      <c r="AD110" s="1"/>
      <c r="AE110" s="1"/>
      <c r="AG110" s="1"/>
      <c r="AH110" s="1"/>
      <c r="AI110" s="1"/>
      <c r="AJ110" s="1"/>
    </row>
    <row r="111" spans="1:59" x14ac:dyDescent="0.2">
      <c r="A111" s="2" t="s">
        <v>301</v>
      </c>
      <c r="B111" s="2" t="s">
        <v>295</v>
      </c>
      <c r="C111" s="1">
        <v>5723080102</v>
      </c>
      <c r="E111" s="2" t="s">
        <v>313</v>
      </c>
      <c r="F111" s="3">
        <v>1</v>
      </c>
      <c r="G111" s="3">
        <v>46.8</v>
      </c>
      <c r="H111" s="2">
        <v>0</v>
      </c>
      <c r="I111" s="2">
        <v>0</v>
      </c>
      <c r="J111" s="2">
        <v>46.8</v>
      </c>
      <c r="K111" s="2">
        <v>4000</v>
      </c>
      <c r="L111" s="2" t="s">
        <v>296</v>
      </c>
      <c r="M111" s="2"/>
      <c r="N111" s="2">
        <v>1</v>
      </c>
      <c r="S111" s="2"/>
      <c r="T111" s="1"/>
      <c r="W111" s="2"/>
      <c r="AA111" s="2"/>
      <c r="AD111" s="1"/>
      <c r="AE111" s="1"/>
      <c r="AG111" s="1"/>
      <c r="AH111" s="1"/>
      <c r="AI111" s="1"/>
      <c r="AJ111" s="1"/>
    </row>
    <row r="112" spans="1:59" x14ac:dyDescent="0.2">
      <c r="A112" s="2" t="s">
        <v>301</v>
      </c>
      <c r="B112" s="2" t="s">
        <v>295</v>
      </c>
      <c r="C112" s="1">
        <v>5723080102</v>
      </c>
      <c r="E112" s="2" t="s">
        <v>331</v>
      </c>
      <c r="F112" s="3">
        <v>3</v>
      </c>
      <c r="G112" s="3">
        <v>140.4</v>
      </c>
      <c r="H112" s="2">
        <v>0</v>
      </c>
      <c r="I112" s="2">
        <v>0</v>
      </c>
      <c r="J112" s="2">
        <v>421.20000000000005</v>
      </c>
      <c r="K112" s="2">
        <v>4000</v>
      </c>
      <c r="L112" s="2" t="s">
        <v>296</v>
      </c>
      <c r="M112" s="2"/>
      <c r="N112" s="2">
        <v>1</v>
      </c>
      <c r="S112" s="2"/>
      <c r="T112" s="1"/>
      <c r="W112" s="2"/>
      <c r="AA112" s="2"/>
      <c r="AD112" s="1"/>
      <c r="AE112" s="1"/>
      <c r="AG112" s="1"/>
      <c r="AH112" s="1"/>
      <c r="AI112" s="1"/>
      <c r="AJ112" s="1"/>
    </row>
    <row r="113" spans="1:59" x14ac:dyDescent="0.2">
      <c r="A113" s="2" t="s">
        <v>294</v>
      </c>
      <c r="B113" s="2" t="s">
        <v>295</v>
      </c>
      <c r="C113" s="1">
        <v>5823080094</v>
      </c>
      <c r="E113" s="2"/>
      <c r="F113" s="3"/>
      <c r="G113" s="3"/>
      <c r="J113" s="2"/>
      <c r="K113" s="2">
        <v>4000</v>
      </c>
      <c r="L113" s="2" t="s">
        <v>296</v>
      </c>
      <c r="S113" s="2" t="s">
        <v>302</v>
      </c>
      <c r="T113" s="1">
        <v>20231008</v>
      </c>
      <c r="U113" s="2" t="s">
        <v>297</v>
      </c>
      <c r="V113" s="2" t="s">
        <v>297</v>
      </c>
      <c r="W113" s="2" t="s">
        <v>303</v>
      </c>
      <c r="X113" s="2" t="s">
        <v>298</v>
      </c>
      <c r="Y113" s="2" t="s">
        <v>299</v>
      </c>
      <c r="Z113" s="2"/>
      <c r="AA113" s="2">
        <v>20230810</v>
      </c>
      <c r="AC113" t="s">
        <v>300</v>
      </c>
      <c r="AD113" s="1" t="s">
        <v>232</v>
      </c>
      <c r="AE113" s="1"/>
      <c r="AF113" t="s">
        <v>300</v>
      </c>
      <c r="AG113" s="1" t="s">
        <v>233</v>
      </c>
      <c r="AH113" s="1" t="s">
        <v>178</v>
      </c>
      <c r="AI113" s="1">
        <v>36832</v>
      </c>
      <c r="AJ113" s="1" t="s">
        <v>135</v>
      </c>
      <c r="AL113" s="2"/>
      <c r="AQ113" s="2"/>
      <c r="BG113" t="s">
        <v>304</v>
      </c>
    </row>
    <row r="114" spans="1:59" x14ac:dyDescent="0.2">
      <c r="A114" s="2" t="s">
        <v>301</v>
      </c>
      <c r="B114" s="2" t="s">
        <v>295</v>
      </c>
      <c r="C114" s="1">
        <v>5823080094</v>
      </c>
      <c r="E114" s="2" t="s">
        <v>317</v>
      </c>
      <c r="F114" s="3">
        <v>1</v>
      </c>
      <c r="G114" s="3">
        <v>46.8</v>
      </c>
      <c r="H114" s="2">
        <v>0</v>
      </c>
      <c r="I114" s="2">
        <v>0</v>
      </c>
      <c r="J114" s="2">
        <v>46.8</v>
      </c>
      <c r="K114" s="2">
        <v>4000</v>
      </c>
      <c r="L114" s="2" t="s">
        <v>296</v>
      </c>
      <c r="M114" s="2"/>
      <c r="N114" s="2">
        <v>1</v>
      </c>
      <c r="S114" s="2"/>
      <c r="T114" s="1"/>
      <c r="W114" s="2"/>
      <c r="AA114" s="2"/>
      <c r="AD114" s="1"/>
      <c r="AE114" s="1"/>
      <c r="AG114" s="1"/>
      <c r="AH114" s="1"/>
      <c r="AI114" s="1"/>
      <c r="AJ114" s="1"/>
    </row>
    <row r="115" spans="1:59" x14ac:dyDescent="0.2">
      <c r="A115" s="2" t="s">
        <v>301</v>
      </c>
      <c r="B115" s="2" t="s">
        <v>295</v>
      </c>
      <c r="C115" s="1">
        <v>5823080094</v>
      </c>
      <c r="E115" s="2" t="s">
        <v>306</v>
      </c>
      <c r="F115" s="3">
        <v>1</v>
      </c>
      <c r="G115" s="3">
        <v>46.8</v>
      </c>
      <c r="H115" s="2">
        <v>0</v>
      </c>
      <c r="I115" s="2">
        <v>0</v>
      </c>
      <c r="J115" s="2">
        <v>46.8</v>
      </c>
      <c r="K115" s="2">
        <v>4000</v>
      </c>
      <c r="L115" s="2" t="s">
        <v>296</v>
      </c>
      <c r="M115" s="2"/>
      <c r="N115" s="2">
        <v>1</v>
      </c>
      <c r="S115" s="2"/>
      <c r="T115" s="1"/>
      <c r="W115" s="2"/>
      <c r="AA115" s="2"/>
      <c r="AD115" s="1"/>
      <c r="AE115" s="1"/>
      <c r="AG115" s="1"/>
      <c r="AH115" s="1"/>
      <c r="AI115" s="1"/>
      <c r="AJ115" s="1"/>
    </row>
    <row r="116" spans="1:59" x14ac:dyDescent="0.2">
      <c r="A116" s="2" t="s">
        <v>301</v>
      </c>
      <c r="B116" s="2" t="s">
        <v>295</v>
      </c>
      <c r="C116" s="1">
        <v>5823080094</v>
      </c>
      <c r="E116" s="2" t="s">
        <v>315</v>
      </c>
      <c r="F116" s="3">
        <v>2</v>
      </c>
      <c r="G116" s="3">
        <v>93.6</v>
      </c>
      <c r="H116" s="2">
        <v>0</v>
      </c>
      <c r="I116" s="2">
        <v>0</v>
      </c>
      <c r="J116" s="2">
        <v>187.2</v>
      </c>
      <c r="K116" s="2">
        <v>4000</v>
      </c>
      <c r="L116" s="2" t="s">
        <v>296</v>
      </c>
      <c r="M116" s="2"/>
      <c r="N116" s="2">
        <v>1</v>
      </c>
      <c r="S116" s="2"/>
      <c r="T116" s="1"/>
      <c r="W116" s="2"/>
      <c r="AA116" s="2"/>
      <c r="AD116" s="1"/>
      <c r="AE116" s="1"/>
      <c r="AG116" s="1"/>
      <c r="AH116" s="1"/>
      <c r="AI116" s="1"/>
      <c r="AJ116" s="1"/>
    </row>
    <row r="117" spans="1:59" x14ac:dyDescent="0.2">
      <c r="A117" s="2" t="s">
        <v>301</v>
      </c>
      <c r="B117" s="2" t="s">
        <v>295</v>
      </c>
      <c r="C117" s="1">
        <v>5823080094</v>
      </c>
      <c r="E117" s="2" t="s">
        <v>308</v>
      </c>
      <c r="F117" s="3">
        <v>2</v>
      </c>
      <c r="G117" s="3">
        <v>93.6</v>
      </c>
      <c r="H117" s="2">
        <v>0</v>
      </c>
      <c r="I117" s="2">
        <v>0</v>
      </c>
      <c r="J117" s="2">
        <v>187.2</v>
      </c>
      <c r="K117" s="2">
        <v>4000</v>
      </c>
      <c r="L117" s="2" t="s">
        <v>296</v>
      </c>
      <c r="M117" s="2"/>
      <c r="N117" s="2">
        <v>1</v>
      </c>
      <c r="S117" s="2"/>
      <c r="T117" s="1"/>
      <c r="W117" s="2"/>
      <c r="AA117" s="2"/>
      <c r="AD117" s="1"/>
      <c r="AE117" s="1"/>
      <c r="AG117" s="1"/>
      <c r="AH117" s="1"/>
      <c r="AI117" s="1"/>
      <c r="AJ117" s="1"/>
    </row>
    <row r="118" spans="1:59" x14ac:dyDescent="0.2">
      <c r="F1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documentDownloads20230807_2040_</vt:lpstr>
      <vt:lpstr>ProductLibrary</vt:lpstr>
      <vt:lpstr>UOM</vt:lpstr>
      <vt:lpstr>SalesImport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2023-08-08T01:46:55Z</dcterms:created>
  <dcterms:modified xsi:type="dcterms:W3CDTF">2023-08-10T17:10:15Z</dcterms:modified>
</cp:coreProperties>
</file>