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<sst xmlns="http://schemas.openxmlformats.org/spreadsheetml/2006/main" count="18" uniqueCount="18">
  <si>
    <t>Sprint Burndown Chart</t>
  </si>
  <si>
    <t>Task ID</t>
  </si>
  <si>
    <t>Task Description</t>
  </si>
  <si>
    <t>Initial Estimate</t>
  </si>
  <si>
    <t>Encontrar Code Smells (Afonso Ribeiro)</t>
  </si>
  <si>
    <t>Encontrar Code Smells (Catarina Crespo)</t>
  </si>
  <si>
    <t>Encontrar Code Smells(Danny Fernandes)</t>
  </si>
  <si>
    <t>Encontrar Code Smells (Guilherme Figueira)</t>
  </si>
  <si>
    <t>Encontrar Code Smells (Luana Gonçalves)</t>
  </si>
  <si>
    <t>Encontrar GoF patterns (Afonso Ribeiro)</t>
  </si>
  <si>
    <t>Encontrar GoF patterns (Catarina Crespo)</t>
  </si>
  <si>
    <t>Encontrar GoF patterns (Danny Fernandes)</t>
  </si>
  <si>
    <t>Encontrar GoF patterns (Guilherme Figueira)</t>
  </si>
  <si>
    <t>Encontrar GoF patterns (Luana Gonçalves)</t>
  </si>
  <si>
    <t>Setup Git (Afonso Ribeiro)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</si>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</sst>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/mmm/d"/>
    <numFmt numFmtId="165" formatCode="m.d"/>
  </numFmts>
  <fonts count="8">
    <font>
      <sz val="10.0"/>
      <color rgb="FF000000"/>
      <name val="Arial"/>
      <scheme val="minor"/>
    </font>
    <font>
      <sz val="18.0"/>
      <color rgb="FFFFFFFF"/>
      <name val="Arial"/>
      <scheme val="minor"/>
    </font>
    <font/>
    <font>
      <b/>
      <sz val="8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8.0"/>
      <color rgb="FF000000"/>
      <name val="Arial"/>
      <scheme val="minor"/>
    </font>
    <font>
      <sz val="8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548235"/>
        <bgColor rgb="FF548235"/>
      </patternFill>
    </fill>
    <fill>
      <patternFill patternType="solid">
        <fgColor rgb="FFF8CBAD"/>
        <bgColor rgb="FFF8CBA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4C7E7"/>
        <bgColor rgb="FFB4C7E7"/>
      </patternFill>
    </fill>
    <fill>
      <patternFill patternType="solid">
        <fgColor rgb="FFC5E0B4"/>
        <bgColor rgb="FFC5E0B4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readingOrder="0" vertical="bottom"/>
    </xf>
    <xf borderId="4" fillId="3" fontId="3" numFmtId="0" xfId="0" applyAlignment="1" applyBorder="1" applyFill="1" applyFont="1">
      <alignment horizontal="center" readingOrder="0"/>
    </xf>
    <xf borderId="5" fillId="3" fontId="3" numFmtId="0" xfId="0" applyAlignment="1" applyBorder="1" applyFont="1">
      <alignment horizontal="center" readingOrder="0" vertical="bottom"/>
    </xf>
    <xf borderId="5" fillId="3" fontId="3" numFmtId="164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6" fillId="0" fontId="2" numFmtId="0" xfId="0" applyBorder="1" applyFont="1"/>
    <xf borderId="5" fillId="0" fontId="4" numFmtId="0" xfId="0" applyAlignment="1" applyBorder="1" applyFont="1">
      <alignment horizontal="right" vertical="bottom"/>
    </xf>
    <xf borderId="5" fillId="0" fontId="5" numFmtId="0" xfId="0" applyAlignment="1" applyBorder="1" applyFont="1">
      <alignment vertical="bottom"/>
    </xf>
    <xf borderId="5" fillId="4" fontId="6" numFmtId="0" xfId="0" applyAlignment="1" applyBorder="1" applyFill="1" applyFont="1">
      <alignment horizontal="center" readingOrder="0" vertical="bottom"/>
    </xf>
    <xf borderId="5" fillId="5" fontId="6" numFmtId="0" xfId="0" applyAlignment="1" applyBorder="1" applyFill="1" applyFont="1">
      <alignment horizontal="center" readingOrder="0" vertical="bottom"/>
    </xf>
    <xf borderId="5" fillId="5" fontId="7" numFmtId="0" xfId="0" applyAlignment="1" applyBorder="1" applyFont="1">
      <alignment horizontal="center" vertical="bottom"/>
    </xf>
    <xf borderId="5" fillId="5" fontId="7" numFmtId="0" xfId="0" applyAlignment="1" applyBorder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1" fillId="6" fontId="3" numFmtId="0" xfId="0" applyAlignment="1" applyBorder="1" applyFill="1" applyFont="1">
      <alignment horizontal="center" readingOrder="0" vertical="bottom"/>
    </xf>
    <xf borderId="5" fillId="6" fontId="6" numFmtId="0" xfId="0" applyAlignment="1" applyBorder="1" applyFont="1">
      <alignment horizontal="center" readingOrder="0" vertical="bottom"/>
    </xf>
    <xf borderId="5" fillId="6" fontId="6" numFmtId="2" xfId="0" applyAlignment="1" applyBorder="1" applyFont="1" applyNumberFormat="1">
      <alignment horizontal="center" readingOrder="0" vertical="bottom"/>
    </xf>
    <xf borderId="1" fillId="7" fontId="3" numFmtId="0" xfId="0" applyAlignment="1" applyBorder="1" applyFill="1" applyFont="1">
      <alignment horizontal="center" readingOrder="0" vertical="bottom"/>
    </xf>
    <xf borderId="5" fillId="7" fontId="6" numFmtId="0" xfId="0" applyAlignment="1" applyBorder="1" applyFont="1">
      <alignment horizontal="center" readingOrder="0" vertical="bottom"/>
    </xf>
    <xf borderId="1" fillId="8" fontId="3" numFmtId="0" xfId="0" applyAlignment="1" applyBorder="1" applyFill="1" applyFont="1">
      <alignment horizontal="center" readingOrder="0" vertical="bottom"/>
    </xf>
    <xf borderId="5" fillId="8" fontId="6" numFmtId="0" xfId="0" applyAlignment="1" applyBorder="1" applyFont="1">
      <alignment horizontal="center" readingOrder="0" vertical="bottom"/>
    </xf>
    <xf borderId="0" fillId="0" fontId="6" numFmtId="165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Remaining Effort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Folha1!$E$5:$O$5</c:f>
            </c:strRef>
          </c:cat>
          <c:val>
            <c:numRef>
              <c:f>Folha1!$E$18:$O$18</c:f>
              <c:numCache/>
            </c:numRef>
          </c:val>
          <c:smooth val="0"/>
        </c:ser>
        <c:ser>
          <c:idx val="1"/>
          <c:order val="1"/>
          <c:tx>
            <c:v>Ideal Burndown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Folha1!$E$5:$O$5</c:f>
            </c:strRef>
          </c:cat>
          <c:val>
            <c:numRef>
              <c:f>Folha1!$E$19:$O$19</c:f>
              <c:numCache/>
            </c:numRef>
          </c:val>
          <c:smooth val="0"/>
        </c:ser>
        <c:axId val="1584197570"/>
        <c:axId val="1837790985"/>
      </c:lineChart>
      <c:catAx>
        <c:axId val="1584197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790985"/>
      </c:catAx>
      <c:valAx>
        <c:axId val="1837790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1975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323850</xdr:colOff>
      <xdr:row>19</xdr:row>
      <xdr:rowOff>57150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5.38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4"/>
      <c r="Q2" s="4"/>
      <c r="R2" s="4"/>
      <c r="S2" s="4"/>
    </row>
    <row r="4">
      <c r="B4" s="5" t="s">
        <v>1</v>
      </c>
      <c r="C4" s="5" t="s">
        <v>2</v>
      </c>
      <c r="D4" s="6" t="s">
        <v>3</v>
      </c>
      <c r="E4" s="7">
        <v>40838.0</v>
      </c>
      <c r="F4" s="7">
        <v>41204.0</v>
      </c>
      <c r="G4" s="7">
        <v>42665.0</v>
      </c>
      <c r="H4" s="7">
        <v>41934.0</v>
      </c>
      <c r="I4" s="7">
        <v>42299.0</v>
      </c>
      <c r="J4" s="7">
        <v>42665.0</v>
      </c>
      <c r="K4" s="7">
        <v>43030.0</v>
      </c>
      <c r="L4" s="7">
        <v>43395.0</v>
      </c>
      <c r="M4" s="7">
        <v>43760.0</v>
      </c>
      <c r="N4" s="7">
        <v>44126.0</v>
      </c>
      <c r="O4" s="7">
        <v>44491.0</v>
      </c>
      <c r="P4" s="8"/>
      <c r="Q4" s="8"/>
      <c r="R4" s="8"/>
      <c r="S4" s="8"/>
    </row>
    <row r="5">
      <c r="B5" s="9"/>
      <c r="C5" s="9"/>
      <c r="D5" s="6">
        <v>0.0</v>
      </c>
      <c r="E5" s="6">
        <v>1.0</v>
      </c>
      <c r="F5" s="6">
        <v>2.0</v>
      </c>
      <c r="G5" s="6">
        <v>3.0</v>
      </c>
      <c r="H5" s="6">
        <v>4.0</v>
      </c>
      <c r="I5" s="6">
        <v>5.0</v>
      </c>
      <c r="J5" s="6">
        <v>6.0</v>
      </c>
      <c r="K5" s="6">
        <v>7.0</v>
      </c>
      <c r="L5" s="6">
        <v>8.0</v>
      </c>
      <c r="M5" s="6">
        <v>9.0</v>
      </c>
      <c r="N5" s="6">
        <v>10.0</v>
      </c>
      <c r="O5" s="6">
        <v>11.0</v>
      </c>
      <c r="P5" s="8"/>
      <c r="Q5" s="8"/>
      <c r="R5" s="8"/>
      <c r="S5" s="8"/>
    </row>
    <row r="6">
      <c r="B6" s="10">
        <v>1.0</v>
      </c>
      <c r="C6" s="11" t="s">
        <v>4</v>
      </c>
      <c r="D6" s="12">
        <v>2.0</v>
      </c>
      <c r="E6" s="13"/>
      <c r="F6" s="13"/>
      <c r="G6" s="14"/>
      <c r="H6" s="13"/>
      <c r="I6" s="13"/>
      <c r="J6" s="14"/>
      <c r="K6" s="14"/>
      <c r="L6" s="14"/>
      <c r="M6" s="15">
        <v>1.0</v>
      </c>
      <c r="N6" s="15">
        <v>1.0</v>
      </c>
      <c r="O6" s="14"/>
      <c r="P6" s="16"/>
      <c r="Q6" s="16"/>
      <c r="R6" s="16"/>
      <c r="S6" s="16"/>
    </row>
    <row r="7">
      <c r="B7" s="10">
        <v>2.0</v>
      </c>
      <c r="C7" s="11" t="s">
        <v>5</v>
      </c>
      <c r="D7" s="12">
        <v>2.0</v>
      </c>
      <c r="E7" s="15"/>
      <c r="F7" s="14"/>
      <c r="G7" s="14"/>
      <c r="H7" s="15"/>
      <c r="I7" s="14"/>
      <c r="J7" s="14"/>
      <c r="K7" s="14"/>
      <c r="L7" s="14"/>
      <c r="M7" s="15"/>
      <c r="N7" s="13">
        <v>2.0</v>
      </c>
      <c r="O7" s="13"/>
      <c r="P7" s="16"/>
      <c r="Q7" s="16"/>
      <c r="R7" s="16"/>
      <c r="S7" s="16"/>
    </row>
    <row r="8">
      <c r="B8" s="10">
        <v>3.0</v>
      </c>
      <c r="C8" s="11" t="s">
        <v>6</v>
      </c>
      <c r="D8" s="12">
        <v>2.0</v>
      </c>
      <c r="E8" s="15"/>
      <c r="F8" s="14"/>
      <c r="G8" s="14"/>
      <c r="H8" s="15"/>
      <c r="I8" s="14"/>
      <c r="J8" s="14"/>
      <c r="K8" s="14"/>
      <c r="L8" s="14"/>
      <c r="M8" s="14"/>
      <c r="N8" s="13">
        <v>1.0</v>
      </c>
      <c r="O8" s="13">
        <v>1.0</v>
      </c>
      <c r="P8" s="16"/>
      <c r="Q8" s="16"/>
      <c r="R8" s="16"/>
      <c r="S8" s="16"/>
    </row>
    <row r="9">
      <c r="B9" s="10">
        <v>4.0</v>
      </c>
      <c r="C9" s="11" t="s">
        <v>7</v>
      </c>
      <c r="D9" s="12">
        <v>2.0</v>
      </c>
      <c r="E9" s="15"/>
      <c r="F9" s="14"/>
      <c r="G9" s="14"/>
      <c r="H9" s="15"/>
      <c r="I9" s="14"/>
      <c r="J9" s="14"/>
      <c r="K9" s="14"/>
      <c r="L9" s="14"/>
      <c r="M9" s="15"/>
      <c r="N9" s="13">
        <v>2.0</v>
      </c>
      <c r="O9" s="13"/>
      <c r="P9" s="16"/>
      <c r="Q9" s="16"/>
      <c r="R9" s="16"/>
      <c r="S9" s="16"/>
    </row>
    <row r="10">
      <c r="B10" s="10">
        <v>5.0</v>
      </c>
      <c r="C10" s="11" t="s">
        <v>8</v>
      </c>
      <c r="D10" s="12">
        <v>2.0</v>
      </c>
      <c r="E10" s="15"/>
      <c r="F10" s="14"/>
      <c r="G10" s="14"/>
      <c r="H10" s="15"/>
      <c r="I10" s="14"/>
      <c r="J10" s="14"/>
      <c r="K10" s="14"/>
      <c r="L10" s="14"/>
      <c r="M10" s="14"/>
      <c r="N10" s="15">
        <v>1.0</v>
      </c>
      <c r="O10" s="15">
        <v>1.0</v>
      </c>
      <c r="P10" s="16"/>
      <c r="Q10" s="16"/>
      <c r="R10" s="16"/>
      <c r="S10" s="16"/>
    </row>
    <row r="11">
      <c r="B11" s="10">
        <v>6.0</v>
      </c>
      <c r="C11" s="11" t="s">
        <v>9</v>
      </c>
      <c r="D11" s="12">
        <v>2.0</v>
      </c>
      <c r="E11" s="15"/>
      <c r="F11" s="14"/>
      <c r="G11" s="14"/>
      <c r="H11" s="15"/>
      <c r="I11" s="14"/>
      <c r="J11" s="14"/>
      <c r="K11" s="14"/>
      <c r="L11" s="14"/>
      <c r="M11" s="14"/>
      <c r="N11" s="15">
        <v>1.0</v>
      </c>
      <c r="O11" s="15">
        <v>1.0</v>
      </c>
      <c r="P11" s="17"/>
      <c r="Q11" s="16"/>
      <c r="R11" s="16"/>
      <c r="S11" s="16"/>
    </row>
    <row r="12">
      <c r="B12" s="10">
        <v>7.0</v>
      </c>
      <c r="C12" s="11" t="s">
        <v>10</v>
      </c>
      <c r="D12" s="12">
        <v>2.0</v>
      </c>
      <c r="E12" s="15"/>
      <c r="F12" s="14"/>
      <c r="G12" s="14"/>
      <c r="H12" s="15"/>
      <c r="I12" s="14"/>
      <c r="J12" s="14"/>
      <c r="K12" s="14"/>
      <c r="L12" s="14"/>
      <c r="M12" s="14"/>
      <c r="N12" s="15">
        <v>1.0</v>
      </c>
      <c r="O12" s="15">
        <v>1.0</v>
      </c>
      <c r="P12" s="17"/>
      <c r="Q12" s="16"/>
      <c r="R12" s="16"/>
      <c r="S12" s="16"/>
    </row>
    <row r="13">
      <c r="B13" s="10">
        <v>8.0</v>
      </c>
      <c r="C13" s="11" t="s">
        <v>11</v>
      </c>
      <c r="D13" s="12">
        <v>2.0</v>
      </c>
      <c r="E13" s="15"/>
      <c r="F13" s="15"/>
      <c r="G13" s="14"/>
      <c r="H13" s="15"/>
      <c r="I13" s="14"/>
      <c r="J13" s="14"/>
      <c r="K13" s="14"/>
      <c r="L13" s="14"/>
      <c r="M13" s="14"/>
      <c r="N13" s="14"/>
      <c r="O13" s="15">
        <v>2.0</v>
      </c>
      <c r="P13" s="17"/>
      <c r="Q13" s="16"/>
      <c r="R13" s="16"/>
      <c r="S13" s="16"/>
    </row>
    <row r="14">
      <c r="B14" s="10">
        <v>9.0</v>
      </c>
      <c r="C14" s="11" t="s">
        <v>12</v>
      </c>
      <c r="D14" s="12">
        <v>2.0</v>
      </c>
      <c r="E14" s="15"/>
      <c r="F14" s="14"/>
      <c r="G14" s="15"/>
      <c r="H14" s="15"/>
      <c r="I14" s="14"/>
      <c r="J14" s="14"/>
      <c r="K14" s="14"/>
      <c r="L14" s="14"/>
      <c r="M14" s="14"/>
      <c r="N14" s="15">
        <v>1.0</v>
      </c>
      <c r="O14" s="15">
        <v>1.0</v>
      </c>
      <c r="P14" s="16"/>
      <c r="Q14" s="17"/>
      <c r="R14" s="17"/>
      <c r="S14" s="17"/>
    </row>
    <row r="15">
      <c r="B15" s="10">
        <v>10.0</v>
      </c>
      <c r="C15" s="11" t="s">
        <v>13</v>
      </c>
      <c r="D15" s="12">
        <v>2.0</v>
      </c>
      <c r="E15" s="15"/>
      <c r="F15" s="14"/>
      <c r="G15" s="14"/>
      <c r="H15" s="15"/>
      <c r="I15" s="14"/>
      <c r="J15" s="14"/>
      <c r="K15" s="14"/>
      <c r="L15" s="14"/>
      <c r="M15" s="14"/>
      <c r="N15" s="15">
        <v>1.0</v>
      </c>
      <c r="O15" s="15">
        <v>1.0</v>
      </c>
      <c r="P15" s="16"/>
      <c r="Q15" s="17"/>
      <c r="R15" s="16"/>
      <c r="S15" s="16"/>
    </row>
    <row r="16">
      <c r="B16" s="10">
        <v>11.0</v>
      </c>
      <c r="C16" s="11" t="s">
        <v>14</v>
      </c>
      <c r="D16" s="12">
        <v>2.0</v>
      </c>
      <c r="E16" s="15"/>
      <c r="F16" s="14"/>
      <c r="G16" s="14"/>
      <c r="H16" s="15"/>
      <c r="I16" s="14"/>
      <c r="J16" s="14"/>
      <c r="K16" s="14"/>
      <c r="L16" s="14"/>
      <c r="M16" s="14"/>
      <c r="N16" s="15">
        <v>1.0</v>
      </c>
      <c r="O16" s="15">
        <v>1.0</v>
      </c>
      <c r="P16" s="16"/>
      <c r="Q16" s="16"/>
      <c r="R16" s="17"/>
      <c r="S16" s="16"/>
    </row>
    <row r="17">
      <c r="B17" s="18" t="s">
        <v>15</v>
      </c>
      <c r="C17" s="3"/>
      <c r="D17" s="19">
        <v>0.0</v>
      </c>
      <c r="E17" s="20">
        <f t="shared" ref="E17:O17" si="1">SUM(E6:E16)</f>
        <v>0</v>
      </c>
      <c r="F17" s="20">
        <f t="shared" si="1"/>
        <v>0</v>
      </c>
      <c r="G17" s="20">
        <f t="shared" si="1"/>
        <v>0</v>
      </c>
      <c r="H17" s="20">
        <f t="shared" si="1"/>
        <v>0</v>
      </c>
      <c r="I17" s="20">
        <f t="shared" si="1"/>
        <v>0</v>
      </c>
      <c r="J17" s="20">
        <f t="shared" si="1"/>
        <v>0</v>
      </c>
      <c r="K17" s="20">
        <f t="shared" si="1"/>
        <v>0</v>
      </c>
      <c r="L17" s="20">
        <f t="shared" si="1"/>
        <v>0</v>
      </c>
      <c r="M17" s="20">
        <f t="shared" si="1"/>
        <v>1</v>
      </c>
      <c r="N17" s="20">
        <f t="shared" si="1"/>
        <v>12</v>
      </c>
      <c r="O17" s="20">
        <f t="shared" si="1"/>
        <v>9</v>
      </c>
      <c r="P17" s="16"/>
      <c r="Q17" s="16"/>
      <c r="R17" s="17"/>
      <c r="S17" s="16"/>
    </row>
    <row r="18">
      <c r="B18" s="21" t="s">
        <v>16</v>
      </c>
      <c r="C18" s="3"/>
      <c r="D18" s="22">
        <f>SUM(D6:D16)</f>
        <v>22</v>
      </c>
      <c r="E18" s="22">
        <f t="shared" ref="E18:O18" si="2">D18-SUM(E6:E16)</f>
        <v>22</v>
      </c>
      <c r="F18" s="22">
        <f t="shared" si="2"/>
        <v>22</v>
      </c>
      <c r="G18" s="22">
        <f t="shared" si="2"/>
        <v>22</v>
      </c>
      <c r="H18" s="22">
        <f t="shared" si="2"/>
        <v>22</v>
      </c>
      <c r="I18" s="22">
        <f t="shared" si="2"/>
        <v>22</v>
      </c>
      <c r="J18" s="22">
        <f t="shared" si="2"/>
        <v>22</v>
      </c>
      <c r="K18" s="22">
        <f t="shared" si="2"/>
        <v>22</v>
      </c>
      <c r="L18" s="22">
        <f t="shared" si="2"/>
        <v>22</v>
      </c>
      <c r="M18" s="22">
        <f t="shared" si="2"/>
        <v>21</v>
      </c>
      <c r="N18" s="22">
        <f t="shared" si="2"/>
        <v>9</v>
      </c>
      <c r="O18" s="22">
        <f t="shared" si="2"/>
        <v>0</v>
      </c>
      <c r="P18" s="16"/>
      <c r="Q18" s="16"/>
      <c r="R18" s="17"/>
      <c r="S18" s="16"/>
    </row>
    <row r="19">
      <c r="B19" s="23" t="s">
        <v>17</v>
      </c>
      <c r="C19" s="3"/>
      <c r="D19" s="24">
        <v>20.0</v>
      </c>
      <c r="E19" s="24">
        <f t="shared" ref="E19:O19" si="3">$D$19-($D$19/$O$5*E5)</f>
        <v>18.18181818</v>
      </c>
      <c r="F19" s="24">
        <f t="shared" si="3"/>
        <v>16.36363636</v>
      </c>
      <c r="G19" s="24">
        <f t="shared" si="3"/>
        <v>14.54545455</v>
      </c>
      <c r="H19" s="24">
        <f t="shared" si="3"/>
        <v>12.72727273</v>
      </c>
      <c r="I19" s="24">
        <f t="shared" si="3"/>
        <v>10.90909091</v>
      </c>
      <c r="J19" s="24">
        <f t="shared" si="3"/>
        <v>9.090909091</v>
      </c>
      <c r="K19" s="24">
        <f t="shared" si="3"/>
        <v>7.272727273</v>
      </c>
      <c r="L19" s="24">
        <f t="shared" si="3"/>
        <v>5.454545455</v>
      </c>
      <c r="M19" s="24">
        <f t="shared" si="3"/>
        <v>3.636363636</v>
      </c>
      <c r="N19" s="24">
        <f t="shared" si="3"/>
        <v>1.818181818</v>
      </c>
      <c r="O19" s="24">
        <f t="shared" si="3"/>
        <v>0</v>
      </c>
      <c r="P19" s="16"/>
      <c r="Q19" s="16"/>
      <c r="R19" s="17"/>
      <c r="S19" s="17"/>
    </row>
    <row r="20">
      <c r="L20" s="17"/>
      <c r="M20" s="17"/>
      <c r="N20" s="17"/>
      <c r="O20" s="17"/>
      <c r="P20" s="17"/>
      <c r="Q20" s="17"/>
      <c r="R20" s="25"/>
      <c r="S20" s="25"/>
    </row>
    <row r="21">
      <c r="L21" s="17"/>
      <c r="M21" s="17"/>
      <c r="N21" s="17"/>
      <c r="O21" s="17"/>
      <c r="P21" s="17"/>
      <c r="Q21" s="17"/>
      <c r="R21" s="25"/>
      <c r="S21" s="17"/>
    </row>
    <row r="22">
      <c r="L22" s="25"/>
      <c r="M22" s="17"/>
      <c r="N22" s="25"/>
      <c r="O22" s="25"/>
      <c r="P22" s="17"/>
      <c r="Q22" s="25"/>
      <c r="R22" s="25"/>
      <c r="S22" s="17"/>
    </row>
  </sheetData>
  <mergeCells count="6">
    <mergeCell ref="B2:O2"/>
    <mergeCell ref="B4:B5"/>
    <mergeCell ref="C4:C5"/>
    <mergeCell ref="B17:C17"/>
    <mergeCell ref="B18:C18"/>
    <mergeCell ref="B19:C19"/>
  </mergeCells>
  <drawing r:id="rId1"/>
</worksheet>
</file>