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  <extLst>
    <ext uri="GoogleSheetsCustomDataVersion1">
      <go:sheetsCustomData xmlns:go="http://customooxmlschemas.google.com/" r:id="rId5" roundtripDataSignature="AMtx7mjwiyO97IYX8kjGy5OVpu1AFV6bYw=="/>
    </ext>
  </extLst>
</workbook>
</file>

<file path=xl/sharedStrings.xml><?xml version="1.0" encoding="utf-8"?>
<sst xmlns="http://schemas.openxmlformats.org/spreadsheetml/2006/main" count="35" uniqueCount="35">
  <si>
    <t>Sprint 4 (Phase 2) - Burndown Chart</t>
  </si>
  <si>
    <t>Task ID</t>
  </si>
  <si>
    <t>Task Description</t>
  </si>
  <si>
    <t>Initial Estimate</t>
  </si>
  <si>
    <t>28/nov./22</t>
  </si>
  <si>
    <t>29/nov./22</t>
  </si>
  <si>
    <t>30/nov./22</t>
  </si>
  <si>
    <t>01/dez./22</t>
  </si>
  <si>
    <t>02/dez./22</t>
  </si>
  <si>
    <t>03/dez./22</t>
  </si>
  <si>
    <t>04/dez./22</t>
  </si>
  <si>
    <t>Use case diagram (Afonso)</t>
  </si>
  <si>
    <t>Use case diagram (Catarina)</t>
  </si>
  <si>
    <t>Use case diagram (Danny)</t>
  </si>
  <si>
    <t>Use case diagram (Guilherme)</t>
  </si>
  <si>
    <t>Use case diagram (Luana)</t>
  </si>
  <si>
    <t>Descrição do use case (Afonso)</t>
  </si>
  <si>
    <t>Descrição do use case (Catarina)</t>
  </si>
  <si>
    <t>Descrição do use case (Danny)</t>
  </si>
  <si>
    <t>Descrição do use case (Guilherme)</t>
  </si>
  <si>
    <t>Descrição do use case (Luana)</t>
  </si>
  <si>
    <t>Use case diagram (Feature1) - Luana</t>
  </si>
  <si>
    <t>Use case diagram (Feature2) - Luana</t>
  </si>
  <si>
    <t>Avaliação de métricas (Afonso)</t>
  </si>
  <si>
    <t>Avaliação de métricas (Catarina)</t>
  </si>
  <si>
    <t>Avaliação de métricas (Danny)</t>
  </si>
  <si>
    <t>Avaliação de métricas (Guilherme)</t>
  </si>
  <si>
    <t>Avaliação de métricas (Luana)</t>
  </si>
  <si>
    <t>Relatório</t>
  </si>
  <si>
    <t>Vídeo de apresentação</t>
  </si>
  <si>
    <t>Acabar feature 1</t>
  </si>
  <si>
    <t>Acabar feature 2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</si>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</sst>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0.0"/>
      <color theme="1"/>
      <name val="Arial"/>
    </font>
    <font>
      <sz val="18.0"/>
      <color rgb="FFFFFFFF"/>
      <name val="Arial"/>
    </font>
    <font/>
    <font>
      <b/>
      <sz val="8.0"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548235"/>
        <bgColor rgb="FF548235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shrinkToFit="0" wrapText="1"/>
    </xf>
    <xf borderId="4" fillId="3" fontId="4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6" fillId="0" fontId="3" numFmtId="0" xfId="0" applyBorder="1" applyFont="1"/>
    <xf borderId="5" fillId="0" fontId="5" numFmtId="0" xfId="0" applyAlignment="1" applyBorder="1" applyFont="1">
      <alignment horizontal="right" readingOrder="0" shrinkToFit="0" vertical="bottom" wrapText="1"/>
    </xf>
    <xf borderId="5" fillId="4" fontId="6" numFmtId="0" xfId="0" applyAlignment="1" applyBorder="1" applyFill="1" applyFont="1">
      <alignment horizontal="left" readingOrder="0"/>
    </xf>
    <xf borderId="5" fillId="5" fontId="7" numFmtId="0" xfId="0" applyAlignment="1" applyBorder="1" applyFill="1" applyFont="1">
      <alignment horizontal="center" readingOrder="0" shrinkToFit="0" wrapText="1"/>
    </xf>
    <xf borderId="5" fillId="4" fontId="1" numFmtId="0" xfId="0" applyAlignment="1" applyBorder="1" applyFont="1">
      <alignment horizontal="center" shrinkToFit="0" wrapText="1"/>
    </xf>
    <xf borderId="5" fillId="4" fontId="1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shrinkToFit="0" wrapText="1"/>
    </xf>
    <xf borderId="6" fillId="0" fontId="5" numFmtId="0" xfId="0" applyAlignment="1" applyBorder="1" applyFont="1">
      <alignment horizontal="right" shrinkToFit="0" vertical="bottom" wrapText="1"/>
    </xf>
    <xf borderId="5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5" fillId="0" fontId="1" numFmtId="0" xfId="0" applyAlignment="1" applyBorder="1" applyFont="1">
      <alignment readingOrder="0" shrinkToFit="0" wrapText="1"/>
    </xf>
    <xf borderId="1" fillId="6" fontId="4" numFmtId="0" xfId="0" applyAlignment="1" applyBorder="1" applyFill="1" applyFont="1">
      <alignment horizontal="center" shrinkToFit="0" wrapText="1"/>
    </xf>
    <xf borderId="5" fillId="6" fontId="7" numFmtId="0" xfId="0" applyAlignment="1" applyBorder="1" applyFont="1">
      <alignment horizontal="center" shrinkToFit="0" wrapText="1"/>
    </xf>
    <xf borderId="1" fillId="7" fontId="4" numFmtId="0" xfId="0" applyAlignment="1" applyBorder="1" applyFill="1" applyFont="1">
      <alignment horizontal="center" shrinkToFit="0" wrapText="1"/>
    </xf>
    <xf borderId="5" fillId="7" fontId="7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horizontal="center" shrinkToFit="0" wrapText="1"/>
    </xf>
    <xf borderId="5" fillId="8" fontId="7" numFmtId="0" xfId="0" applyAlignment="1" applyBorder="1" applyFont="1">
      <alignment horizontal="center" shrinkToFit="0" wrapText="1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Sprint4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Folha1!$D$6:$K$6</c:f>
            </c:strRef>
          </c:cat>
          <c:val>
            <c:numRef>
              <c:f>Folha1!$D$29:$K$29</c:f>
              <c:numCache/>
            </c:numRef>
          </c:val>
          <c:smooth val="0"/>
        </c:ser>
        <c:ser>
          <c:idx val="1"/>
          <c:order val="1"/>
          <c:tx>
            <c:v>Ideal Burndown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Folha1!$D$6:$K$6</c:f>
            </c:strRef>
          </c:cat>
          <c:val>
            <c:numRef>
              <c:f>Folha1!$D$30:$K$30</c:f>
              <c:numCache/>
            </c:numRef>
          </c:val>
          <c:smooth val="0"/>
        </c:ser>
        <c:axId val="383774488"/>
        <c:axId val="44610782"/>
      </c:lineChart>
      <c:catAx>
        <c:axId val="38377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610782"/>
      </c:catAx>
      <c:valAx>
        <c:axId val="44610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377448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33</xdr:row>
      <xdr:rowOff>57150</xdr:rowOff>
    </xdr:from>
    <xdr:ext cx="6153150" cy="2933700"/>
    <xdr:graphicFrame>
      <xdr:nvGraphicFramePr>
        <xdr:cNvPr id="138563040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40.29"/>
    <col customWidth="1" min="4" max="26" width="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4"/>
      <c r="L3" s="5"/>
      <c r="M3" s="5"/>
      <c r="N3" s="5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" t="s">
        <v>1</v>
      </c>
      <c r="C5" s="6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8"/>
      <c r="M5" s="8"/>
      <c r="N5" s="8"/>
      <c r="O5" s="8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9"/>
      <c r="C6" s="9"/>
      <c r="D6" s="7">
        <v>0.0</v>
      </c>
      <c r="E6" s="7">
        <v>1.0</v>
      </c>
      <c r="F6" s="7">
        <v>2.0</v>
      </c>
      <c r="G6" s="7">
        <v>3.0</v>
      </c>
      <c r="H6" s="7">
        <v>4.0</v>
      </c>
      <c r="I6" s="7">
        <v>5.0</v>
      </c>
      <c r="J6" s="7">
        <v>6.0</v>
      </c>
      <c r="K6" s="7">
        <v>7.0</v>
      </c>
      <c r="L6" s="8"/>
      <c r="M6" s="8"/>
      <c r="N6" s="8"/>
      <c r="O6" s="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0">
        <v>25.0</v>
      </c>
      <c r="C7" s="11" t="s">
        <v>11</v>
      </c>
      <c r="D7" s="12">
        <v>1.0</v>
      </c>
      <c r="E7" s="13"/>
      <c r="F7" s="13"/>
      <c r="G7" s="13"/>
      <c r="H7" s="14">
        <v>1.0</v>
      </c>
      <c r="I7" s="13"/>
      <c r="J7" s="13"/>
      <c r="K7" s="13"/>
      <c r="L7" s="1"/>
      <c r="M7" s="15"/>
      <c r="N7" s="1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6">
        <f t="shared" ref="B8:B27" si="1">B7+1</f>
        <v>26</v>
      </c>
      <c r="C8" s="11" t="s">
        <v>12</v>
      </c>
      <c r="D8" s="12">
        <v>1.0</v>
      </c>
      <c r="E8" s="13"/>
      <c r="F8" s="13"/>
      <c r="G8" s="13"/>
      <c r="H8" s="13"/>
      <c r="I8" s="13"/>
      <c r="J8" s="17">
        <v>1.0</v>
      </c>
      <c r="K8" s="18"/>
      <c r="L8" s="1"/>
      <c r="M8" s="15"/>
      <c r="N8" s="1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6">
        <f t="shared" si="1"/>
        <v>27</v>
      </c>
      <c r="C9" s="11" t="s">
        <v>13</v>
      </c>
      <c r="D9" s="12">
        <v>1.0</v>
      </c>
      <c r="E9" s="13"/>
      <c r="F9" s="14"/>
      <c r="G9" s="13"/>
      <c r="H9" s="13"/>
      <c r="I9" s="13"/>
      <c r="J9" s="17">
        <v>1.0</v>
      </c>
      <c r="K9" s="18"/>
      <c r="L9" s="1"/>
      <c r="M9" s="1"/>
      <c r="N9" s="15"/>
      <c r="O9" s="19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6">
        <f t="shared" si="1"/>
        <v>28</v>
      </c>
      <c r="C10" s="11" t="s">
        <v>14</v>
      </c>
      <c r="D10" s="12">
        <v>1.0</v>
      </c>
      <c r="E10" s="13"/>
      <c r="F10" s="13"/>
      <c r="G10" s="13"/>
      <c r="H10" s="14">
        <v>1.0</v>
      </c>
      <c r="I10" s="13"/>
      <c r="J10" s="18"/>
      <c r="K10" s="18"/>
      <c r="L10" s="1"/>
      <c r="M10" s="15"/>
      <c r="N10" s="1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6">
        <f t="shared" si="1"/>
        <v>29</v>
      </c>
      <c r="C11" s="11" t="s">
        <v>15</v>
      </c>
      <c r="D11" s="12">
        <v>1.0</v>
      </c>
      <c r="E11" s="13"/>
      <c r="F11" s="13"/>
      <c r="G11" s="13"/>
      <c r="H11" s="14">
        <v>1.0</v>
      </c>
      <c r="I11" s="13"/>
      <c r="J11" s="18"/>
      <c r="K11" s="18"/>
      <c r="L11" s="1"/>
      <c r="M11" s="1"/>
      <c r="N11" s="15"/>
      <c r="O11" s="1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6">
        <f t="shared" si="1"/>
        <v>30</v>
      </c>
      <c r="C12" s="11" t="s">
        <v>16</v>
      </c>
      <c r="D12" s="12">
        <v>1.0</v>
      </c>
      <c r="E12" s="13"/>
      <c r="F12" s="13"/>
      <c r="G12" s="13"/>
      <c r="H12" s="14">
        <v>1.0</v>
      </c>
      <c r="I12" s="13"/>
      <c r="J12" s="18"/>
      <c r="K12" s="18"/>
      <c r="L12" s="1"/>
      <c r="M12" s="1"/>
      <c r="N12" s="15"/>
      <c r="O12" s="1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16">
        <f t="shared" si="1"/>
        <v>31</v>
      </c>
      <c r="C13" s="11" t="s">
        <v>17</v>
      </c>
      <c r="D13" s="12">
        <v>1.0</v>
      </c>
      <c r="E13" s="13"/>
      <c r="F13" s="13"/>
      <c r="G13" s="13"/>
      <c r="H13" s="14"/>
      <c r="I13" s="13"/>
      <c r="J13" s="17">
        <v>1.0</v>
      </c>
      <c r="K13" s="18"/>
      <c r="L13" s="1"/>
      <c r="M13" s="1"/>
      <c r="N13" s="15"/>
      <c r="O13" s="1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6">
        <f t="shared" si="1"/>
        <v>32</v>
      </c>
      <c r="C14" s="11" t="s">
        <v>18</v>
      </c>
      <c r="D14" s="12">
        <v>1.0</v>
      </c>
      <c r="E14" s="13"/>
      <c r="F14" s="13"/>
      <c r="G14" s="13"/>
      <c r="H14" s="14"/>
      <c r="I14" s="13"/>
      <c r="J14" s="17">
        <v>1.0</v>
      </c>
      <c r="K14" s="18"/>
      <c r="L14" s="1"/>
      <c r="M14" s="1"/>
      <c r="N14" s="15"/>
      <c r="O14" s="1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6">
        <f t="shared" si="1"/>
        <v>33</v>
      </c>
      <c r="C15" s="11" t="s">
        <v>19</v>
      </c>
      <c r="D15" s="12">
        <v>1.0</v>
      </c>
      <c r="E15" s="13"/>
      <c r="F15" s="13"/>
      <c r="G15" s="13"/>
      <c r="H15" s="14"/>
      <c r="I15" s="13"/>
      <c r="J15" s="17">
        <v>1.0</v>
      </c>
      <c r="K15" s="18"/>
      <c r="L15" s="1"/>
      <c r="M15" s="1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6">
        <f t="shared" si="1"/>
        <v>34</v>
      </c>
      <c r="C16" s="11" t="s">
        <v>20</v>
      </c>
      <c r="D16" s="12">
        <v>1.0</v>
      </c>
      <c r="E16" s="13"/>
      <c r="F16" s="13"/>
      <c r="G16" s="13"/>
      <c r="H16" s="14"/>
      <c r="I16" s="14">
        <v>1.0</v>
      </c>
      <c r="J16" s="13"/>
      <c r="K16" s="13"/>
      <c r="L16" s="1"/>
      <c r="M16" s="1"/>
      <c r="N16" s="15"/>
      <c r="O16" s="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16">
        <f t="shared" si="1"/>
        <v>35</v>
      </c>
      <c r="C17" s="11" t="s">
        <v>21</v>
      </c>
      <c r="D17" s="12">
        <v>1.0</v>
      </c>
      <c r="E17" s="13"/>
      <c r="F17" s="13"/>
      <c r="G17" s="14">
        <v>1.0</v>
      </c>
      <c r="H17" s="13"/>
      <c r="I17" s="13"/>
      <c r="J17" s="13"/>
      <c r="K17" s="13"/>
      <c r="L17" s="1"/>
      <c r="M17" s="1"/>
      <c r="N17" s="15"/>
      <c r="O17" s="1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16">
        <f t="shared" si="1"/>
        <v>36</v>
      </c>
      <c r="C18" s="11" t="s">
        <v>22</v>
      </c>
      <c r="D18" s="12">
        <v>1.0</v>
      </c>
      <c r="E18" s="13"/>
      <c r="F18" s="13"/>
      <c r="G18" s="13"/>
      <c r="H18" s="13"/>
      <c r="I18" s="13"/>
      <c r="J18" s="17">
        <v>1.0</v>
      </c>
      <c r="K18" s="18"/>
      <c r="L18" s="1"/>
      <c r="M18" s="1"/>
      <c r="N18" s="15"/>
      <c r="O18" s="1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16">
        <f t="shared" si="1"/>
        <v>37</v>
      </c>
      <c r="C19" s="20" t="s">
        <v>23</v>
      </c>
      <c r="D19" s="12">
        <v>1.0</v>
      </c>
      <c r="E19" s="13"/>
      <c r="F19" s="13"/>
      <c r="G19" s="13"/>
      <c r="H19" s="14">
        <v>1.0</v>
      </c>
      <c r="I19" s="13"/>
      <c r="J19" s="13"/>
      <c r="K19" s="13"/>
      <c r="L19" s="1"/>
      <c r="M19" s="1"/>
      <c r="N19" s="15"/>
      <c r="O19" s="1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16">
        <f t="shared" si="1"/>
        <v>38</v>
      </c>
      <c r="C20" s="11" t="s">
        <v>24</v>
      </c>
      <c r="D20" s="12">
        <v>1.0</v>
      </c>
      <c r="E20" s="13"/>
      <c r="F20" s="13"/>
      <c r="G20" s="13"/>
      <c r="H20" s="13"/>
      <c r="I20" s="13"/>
      <c r="J20" s="14">
        <v>1.0</v>
      </c>
      <c r="K20" s="13"/>
      <c r="L20" s="1"/>
      <c r="M20" s="1"/>
      <c r="N20" s="15"/>
      <c r="O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16">
        <f t="shared" si="1"/>
        <v>39</v>
      </c>
      <c r="C21" s="11" t="s">
        <v>25</v>
      </c>
      <c r="D21" s="12">
        <v>1.0</v>
      </c>
      <c r="E21" s="13"/>
      <c r="F21" s="13"/>
      <c r="G21" s="13"/>
      <c r="H21" s="13"/>
      <c r="I21" s="13"/>
      <c r="J21" s="17">
        <v>1.0</v>
      </c>
      <c r="K21" s="18"/>
      <c r="L21" s="1"/>
      <c r="M21" s="1"/>
      <c r="N21" s="1"/>
      <c r="O21" s="1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6">
        <f t="shared" si="1"/>
        <v>40</v>
      </c>
      <c r="C22" s="11" t="s">
        <v>26</v>
      </c>
      <c r="D22" s="12">
        <v>1.0</v>
      </c>
      <c r="E22" s="13"/>
      <c r="F22" s="13"/>
      <c r="G22" s="13"/>
      <c r="H22" s="13"/>
      <c r="I22" s="14">
        <v>1.0</v>
      </c>
      <c r="J22" s="13"/>
      <c r="K22" s="13"/>
      <c r="L22" s="1"/>
      <c r="M22" s="1"/>
      <c r="N22" s="15"/>
      <c r="O22" s="1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6">
        <f t="shared" si="1"/>
        <v>41</v>
      </c>
      <c r="C23" s="11" t="s">
        <v>27</v>
      </c>
      <c r="D23" s="12">
        <v>1.0</v>
      </c>
      <c r="E23" s="13"/>
      <c r="F23" s="13"/>
      <c r="G23" s="13"/>
      <c r="H23" s="13"/>
      <c r="I23" s="14">
        <v>1.0</v>
      </c>
      <c r="J23" s="13"/>
      <c r="K23" s="13"/>
      <c r="L23" s="1"/>
      <c r="M23" s="1"/>
      <c r="N23" s="15"/>
      <c r="O23" s="1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6">
        <f t="shared" si="1"/>
        <v>42</v>
      </c>
      <c r="C24" s="20" t="s">
        <v>28</v>
      </c>
      <c r="D24" s="12">
        <v>3.0</v>
      </c>
      <c r="E24" s="13"/>
      <c r="F24" s="13"/>
      <c r="G24" s="13"/>
      <c r="H24" s="14">
        <v>1.0</v>
      </c>
      <c r="I24" s="14">
        <v>1.0</v>
      </c>
      <c r="J24" s="14">
        <v>1.0</v>
      </c>
      <c r="K24" s="13"/>
      <c r="L24" s="1"/>
      <c r="N24" s="1"/>
      <c r="O24" s="1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6">
        <f t="shared" si="1"/>
        <v>43</v>
      </c>
      <c r="C25" s="20" t="s">
        <v>29</v>
      </c>
      <c r="D25" s="12">
        <v>1.0</v>
      </c>
      <c r="E25" s="13"/>
      <c r="F25" s="13"/>
      <c r="G25" s="13"/>
      <c r="H25" s="13"/>
      <c r="I25" s="13"/>
      <c r="J25" s="17"/>
      <c r="K25" s="17">
        <v>1.0</v>
      </c>
      <c r="L25" s="1"/>
      <c r="M25" s="1"/>
      <c r="N25" s="15"/>
      <c r="O25" s="1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6">
        <f t="shared" si="1"/>
        <v>44</v>
      </c>
      <c r="C26" s="20" t="s">
        <v>30</v>
      </c>
      <c r="D26" s="12">
        <v>3.0</v>
      </c>
      <c r="E26" s="14">
        <v>1.0</v>
      </c>
      <c r="F26" s="14">
        <v>1.0</v>
      </c>
      <c r="G26" s="14">
        <v>1.0</v>
      </c>
      <c r="H26" s="14"/>
      <c r="I26" s="13"/>
      <c r="J26" s="13"/>
      <c r="K26" s="13"/>
      <c r="L26" s="1"/>
      <c r="M26" s="1"/>
      <c r="N26" s="15"/>
      <c r="O26" s="1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6">
        <f t="shared" si="1"/>
        <v>45</v>
      </c>
      <c r="C27" s="20" t="s">
        <v>31</v>
      </c>
      <c r="D27" s="12">
        <v>4.0</v>
      </c>
      <c r="E27" s="14">
        <v>1.0</v>
      </c>
      <c r="F27" s="14">
        <v>1.0</v>
      </c>
      <c r="G27" s="14">
        <v>1.0</v>
      </c>
      <c r="H27" s="14"/>
      <c r="I27" s="17">
        <v>1.0</v>
      </c>
      <c r="J27" s="18"/>
      <c r="K27" s="13"/>
      <c r="L27" s="1"/>
      <c r="M27" s="1"/>
      <c r="N27" s="15"/>
      <c r="O27" s="1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1" t="s">
        <v>32</v>
      </c>
      <c r="C28" s="4"/>
      <c r="D28" s="22">
        <v>0.0</v>
      </c>
      <c r="E28" s="22">
        <f t="shared" ref="E28:K28" si="2">SUM(E7:E27)</f>
        <v>2</v>
      </c>
      <c r="F28" s="22">
        <f t="shared" si="2"/>
        <v>2</v>
      </c>
      <c r="G28" s="22">
        <f t="shared" si="2"/>
        <v>3</v>
      </c>
      <c r="H28" s="22">
        <f t="shared" si="2"/>
        <v>6</v>
      </c>
      <c r="I28" s="22">
        <f t="shared" si="2"/>
        <v>5</v>
      </c>
      <c r="J28" s="22">
        <f t="shared" si="2"/>
        <v>9</v>
      </c>
      <c r="K28" s="22">
        <f t="shared" si="2"/>
        <v>1</v>
      </c>
      <c r="L28" s="15"/>
      <c r="M28" s="15"/>
      <c r="N28" s="15"/>
      <c r="O28" s="1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23" t="s">
        <v>33</v>
      </c>
      <c r="C29" s="4"/>
      <c r="D29" s="24">
        <f>SUM(D7:D27)</f>
        <v>28</v>
      </c>
      <c r="E29" s="24">
        <f t="shared" ref="E29:K29" si="3">D29-SUM(E7:E27)</f>
        <v>26</v>
      </c>
      <c r="F29" s="24">
        <f t="shared" si="3"/>
        <v>24</v>
      </c>
      <c r="G29" s="24">
        <f t="shared" si="3"/>
        <v>21</v>
      </c>
      <c r="H29" s="24">
        <f t="shared" si="3"/>
        <v>15</v>
      </c>
      <c r="I29" s="24">
        <f t="shared" si="3"/>
        <v>10</v>
      </c>
      <c r="J29" s="24">
        <f t="shared" si="3"/>
        <v>1</v>
      </c>
      <c r="K29" s="24">
        <f t="shared" si="3"/>
        <v>0</v>
      </c>
      <c r="L29" s="15"/>
      <c r="M29" s="15"/>
      <c r="N29" s="15"/>
      <c r="O29" s="1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5" t="s">
        <v>34</v>
      </c>
      <c r="C30" s="4"/>
      <c r="D30" s="26">
        <f>D29</f>
        <v>28</v>
      </c>
      <c r="E30" s="26">
        <f t="shared" ref="E30:K30" si="4">$D$29-($D$29/$K$6*E6)</f>
        <v>24</v>
      </c>
      <c r="F30" s="26">
        <f t="shared" si="4"/>
        <v>20</v>
      </c>
      <c r="G30" s="26">
        <f t="shared" si="4"/>
        <v>16</v>
      </c>
      <c r="H30" s="26">
        <f t="shared" si="4"/>
        <v>12</v>
      </c>
      <c r="I30" s="26">
        <f t="shared" si="4"/>
        <v>8</v>
      </c>
      <c r="J30" s="26">
        <f t="shared" si="4"/>
        <v>4</v>
      </c>
      <c r="K30" s="26">
        <f t="shared" si="4"/>
        <v>0</v>
      </c>
      <c r="L30" s="15"/>
      <c r="M30" s="15"/>
      <c r="N30" s="15"/>
      <c r="O30" s="1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2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ht="14.2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ht="14.25" customHeight="1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ht="14.25" customHeight="1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ht="14.25" customHeight="1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ht="14.25" customHeight="1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ht="14.25" customHeight="1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ht="14.25" customHeight="1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ht="14.25" customHeight="1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ht="14.25" customHeight="1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ht="14.25" customHeight="1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</sheetData>
  <mergeCells count="6">
    <mergeCell ref="B3:K3"/>
    <mergeCell ref="B5:B6"/>
    <mergeCell ref="C5:C6"/>
    <mergeCell ref="B28:C28"/>
    <mergeCell ref="B29:C29"/>
    <mergeCell ref="B30:C30"/>
  </mergeCells>
  <conditionalFormatting sqref="L28:O30">
    <cfRule type="notContainsBlanks" dxfId="0" priority="1">
      <formula>LEN(TRIM(L28))&gt;0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2022-11-29T21:46:47Z</dcterms:created>
  <dc:creator>Luana Gonçalves</dc:creator>
</cp:coreProperties>
</file>