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<sst xmlns="http://schemas.openxmlformats.org/spreadsheetml/2006/main" count="11" uniqueCount="6">
  <si>
    <t>Frec. (Hz)</t>
  </si>
  <si>
    <t>20log(vo/vi)</t>
  </si>
  <si>
    <t>Vopp (V)</t>
  </si>
  <si>
    <t>Vipp (V)</t>
  </si>
  <si>
    <t>Vo/Vi funcion de transferencia</t>
  </si>
  <si>
    <t>log(w)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</si>
</sst>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99CC66"/>
        <bgColor rgb="FFB3B3B3"/>
      </patternFill>
    </fill>
    <fill>
      <patternFill patternType="solid">
        <fgColor rgb="FF729FCF"/>
        <bgColor rgb="FF969696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66"/>
      </patternFill>
    </fill>
    <fill>
      <patternFill patternType="solid">
        <fgColor rgb="FFCCFF99"/>
        <bgColor rgb="FFFFFF99"/>
      </patternFill>
    </fill>
    <fill>
      <patternFill patternType="solid">
        <fgColor rgb="FFCFE7F5"/>
        <bgColor rgb="FFCC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Diagrama de Bode.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Hoja1!$B$4:$B$4</c:f>
              <c:strCache>
                <c:ptCount val="1"/>
                <c:pt idx="0">
                  <c:v>20log(vo/vi)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Hoja1!$A$5:$A$62</c:f>
              <c:numCache>
                <c:formatCode>General</c:formatCode>
                <c:ptCount val="5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  <c:pt idx="24">
                  <c:v>16000</c:v>
                </c:pt>
                <c:pt idx="25">
                  <c:v>16100</c:v>
                </c:pt>
                <c:pt idx="26">
                  <c:v>16200</c:v>
                </c:pt>
                <c:pt idx="27">
                  <c:v>16300</c:v>
                </c:pt>
                <c:pt idx="28">
                  <c:v>17000</c:v>
                </c:pt>
                <c:pt idx="29">
                  <c:v>18000</c:v>
                </c:pt>
                <c:pt idx="30">
                  <c:v>19000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200000</c:v>
                </c:pt>
                <c:pt idx="41">
                  <c:v>300000</c:v>
                </c:pt>
                <c:pt idx="42">
                  <c:v>400000</c:v>
                </c:pt>
                <c:pt idx="43">
                  <c:v>500000</c:v>
                </c:pt>
                <c:pt idx="44">
                  <c:v>600000</c:v>
                </c:pt>
                <c:pt idx="45">
                  <c:v>700000</c:v>
                </c:pt>
                <c:pt idx="46">
                  <c:v>800000</c:v>
                </c:pt>
                <c:pt idx="47">
                  <c:v>900000</c:v>
                </c:pt>
                <c:pt idx="48">
                  <c:v>1000000</c:v>
                </c:pt>
                <c:pt idx="49">
                  <c:v>2000000</c:v>
                </c:pt>
                <c:pt idx="50">
                  <c:v>3000000</c:v>
                </c:pt>
                <c:pt idx="51">
                  <c:v>4000000</c:v>
                </c:pt>
                <c:pt idx="52">
                  <c:v>5000000</c:v>
                </c:pt>
                <c:pt idx="53">
                  <c:v>6000000</c:v>
                </c:pt>
                <c:pt idx="54">
                  <c:v>7000000</c:v>
                </c:pt>
                <c:pt idx="55">
                  <c:v>8000000</c:v>
                </c:pt>
                <c:pt idx="56">
                  <c:v>9000000</c:v>
                </c:pt>
                <c:pt idx="57">
                  <c:v>10000000</c:v>
                </c:pt>
              </c:numCache>
            </c:numRef>
          </c:xVal>
          <c:yVal>
            <c:numRef>
              <c:f>Hoja1!$B$5:$B$62</c:f>
              <c:numCache>
                <c:formatCode>General</c:formatCode>
                <c:ptCount val="58"/>
                <c:pt idx="0">
                  <c:v>-0.143571692542468</c:v>
                </c:pt>
                <c:pt idx="1">
                  <c:v>-0.143571692542468</c:v>
                </c:pt>
                <c:pt idx="2">
                  <c:v>-0.143571692542468</c:v>
                </c:pt>
                <c:pt idx="3">
                  <c:v>-0.143571692542468</c:v>
                </c:pt>
                <c:pt idx="4">
                  <c:v>-0.143571692542468</c:v>
                </c:pt>
                <c:pt idx="5">
                  <c:v>-0.143571692542468</c:v>
                </c:pt>
                <c:pt idx="6">
                  <c:v>-0.143571692542468</c:v>
                </c:pt>
                <c:pt idx="7">
                  <c:v>-0.143571692542468</c:v>
                </c:pt>
                <c:pt idx="8">
                  <c:v>-0.143571692542468</c:v>
                </c:pt>
                <c:pt idx="9">
                  <c:v>-0.143571692542468</c:v>
                </c:pt>
                <c:pt idx="10">
                  <c:v>-0.289556467372457</c:v>
                </c:pt>
                <c:pt idx="11">
                  <c:v>-0.244689128340233</c:v>
                </c:pt>
                <c:pt idx="12">
                  <c:v>-0.244689128340233</c:v>
                </c:pt>
                <c:pt idx="13">
                  <c:v>-0.344528039490213</c:v>
                </c:pt>
                <c:pt idx="14">
                  <c:v>-0.703288341265019</c:v>
                </c:pt>
                <c:pt idx="15">
                  <c:v>-0.861698013986965</c:v>
                </c:pt>
                <c:pt idx="16">
                  <c:v>-1.24295813497689</c:v>
                </c:pt>
                <c:pt idx="17">
                  <c:v>-1.3145714298259</c:v>
                </c:pt>
                <c:pt idx="18">
                  <c:v>-1.60316573827873</c:v>
                </c:pt>
                <c:pt idx="19">
                  <c:v>-1.84115020427289</c:v>
                </c:pt>
                <c:pt idx="20">
                  <c:v>-2.14810404109598</c:v>
                </c:pt>
                <c:pt idx="21">
                  <c:v>-2.33762187877353</c:v>
                </c:pt>
                <c:pt idx="22">
                  <c:v>-2.6629741330626</c:v>
                </c:pt>
                <c:pt idx="23">
                  <c:v>-2.86420065322051</c:v>
                </c:pt>
                <c:pt idx="24">
                  <c:v>-3.21029781738992</c:v>
                </c:pt>
                <c:pt idx="25">
                  <c:v>-3.21029781738992</c:v>
                </c:pt>
                <c:pt idx="26">
                  <c:v>-3.21029781738992</c:v>
                </c:pt>
                <c:pt idx="27">
                  <c:v>-3.28120343268292</c:v>
                </c:pt>
                <c:pt idx="28">
                  <c:v>-3.49746081832726</c:v>
                </c:pt>
                <c:pt idx="29">
                  <c:v>-3.71924026163951</c:v>
                </c:pt>
                <c:pt idx="30">
                  <c:v>-3.89789645756774</c:v>
                </c:pt>
                <c:pt idx="31">
                  <c:v>-4.21093536842366</c:v>
                </c:pt>
                <c:pt idx="32">
                  <c:v>-6.37517525248826</c:v>
                </c:pt>
                <c:pt idx="33">
                  <c:v>-8.23942600855938</c:v>
                </c:pt>
                <c:pt idx="34">
                  <c:v>-9.9033151482661</c:v>
                </c:pt>
                <c:pt idx="35">
                  <c:v>-11.2686117794366</c:v>
                </c:pt>
                <c:pt idx="36">
                  <c:v>-12.889276797621</c:v>
                </c:pt>
                <c:pt idx="37">
                  <c:v>-13.5845189228052</c:v>
                </c:pt>
                <c:pt idx="38">
                  <c:v>-14.3402901405932</c:v>
                </c:pt>
                <c:pt idx="39">
                  <c:v>-15.9239150615457</c:v>
                </c:pt>
                <c:pt idx="40">
                  <c:v>-21.5119672046123</c:v>
                </c:pt>
                <c:pt idx="41">
                  <c:v>-25.0032619864965</c:v>
                </c:pt>
                <c:pt idx="42">
                  <c:v>-27.6557732919883</c:v>
                </c:pt>
                <c:pt idx="43">
                  <c:v>-29.3520840950502</c:v>
                </c:pt>
                <c:pt idx="44">
                  <c:v>-30.811427895475</c:v>
                </c:pt>
                <c:pt idx="45">
                  <c:v>-32.4131295963924</c:v>
                </c:pt>
                <c:pt idx="46">
                  <c:v>-33.1138020997705</c:v>
                </c:pt>
                <c:pt idx="47">
                  <c:v>-34.0577695474373</c:v>
                </c:pt>
                <c:pt idx="48">
                  <c:v>-35.1764696432335</c:v>
                </c:pt>
                <c:pt idx="49">
                  <c:v>-41.2269693782522</c:v>
                </c:pt>
                <c:pt idx="50">
                  <c:v>-44.0823996531185</c:v>
                </c:pt>
                <c:pt idx="51">
                  <c:v>-46.3253992444144</c:v>
                </c:pt>
                <c:pt idx="52">
                  <c:v>-48.4976327326213</c:v>
                </c:pt>
                <c:pt idx="53">
                  <c:v>-49.6825231257664</c:v>
                </c:pt>
                <c:pt idx="54">
                  <c:v>-50.4077988975329</c:v>
                </c:pt>
                <c:pt idx="55">
                  <c:v>-50.9636922109022</c:v>
                </c:pt>
                <c:pt idx="56">
                  <c:v>-50.8813608870055</c:v>
                </c:pt>
                <c:pt idx="57">
                  <c:v>-50.6484812637314</c:v>
                </c:pt>
              </c:numCache>
            </c:numRef>
          </c:yVal>
        </c:ser>
        <c:axId val="77488635"/>
        <c:axId val="43233012"/>
      </c:scatterChart>
      <c:valAx>
        <c:axId val="77488635"/>
        <c:scaling>
          <c:orientation val="minMax"/>
          <c:logBase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X 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233012"/>
        <c:crossesAt val="0"/>
      </c:valAx>
      <c:valAx>
        <c:axId val="43233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Ganancia (dB)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4886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356760</xdr:colOff>
      <xdr:row>14</xdr:row>
      <xdr:rowOff>87840</xdr:rowOff>
    </xdr:from>
    <xdr:to>
      <xdr:col>18</xdr:col>
      <xdr:colOff>475200</xdr:colOff>
      <xdr:row>32</xdr:row>
      <xdr:rowOff>171720</xdr:rowOff>
    </xdr:to>
    <xdr:graphicFrame>
      <xdr:nvGraphicFramePr>
        <xdr:cNvPr id="0" name=""/>
        <xdr:cNvGraphicFramePr/>
      </xdr:nvGraphicFramePr>
      <xdr:xfrm>
        <a:off x="11641680" y="258696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0" activeCellId="0" sqref="R40"/>
    </sheetView>
  </sheetViews>
  <sheetFormatPr defaultRowHeight="15"/>
  <cols>
    <col collapsed="false" hidden="false" max="1025" min="1" style="0" width="10.5748987854251"/>
  </cols>
  <sheetData>
    <row r="4" customFormat="false" ht="13.8" hidden="false" customHeight="false" outlineLevel="0" collapsed="false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L4" s="2" t="s">
        <v>5</v>
      </c>
    </row>
    <row r="5" customFormat="false" ht="13.8" hidden="false" customHeight="false" outlineLevel="0" collapsed="false">
      <c r="A5" s="6" t="n">
        <v>100</v>
      </c>
      <c r="B5" s="2" t="n">
        <f aca="false">20*LOG(E5)</f>
        <v>-0.143571692542468</v>
      </c>
      <c r="C5" s="7" t="n">
        <v>18</v>
      </c>
      <c r="D5" s="8" t="n">
        <v>18.3</v>
      </c>
      <c r="E5" s="9" t="n">
        <f aca="false">C5/D5</f>
        <v>0.983606557377049</v>
      </c>
      <c r="L5" s="2" t="n">
        <f aca="false">LOG(A5,10)</f>
        <v>2</v>
      </c>
    </row>
    <row r="6" customFormat="false" ht="13.8" hidden="false" customHeight="false" outlineLevel="0" collapsed="false">
      <c r="A6" s="6" t="n">
        <v>200</v>
      </c>
      <c r="B6" s="2" t="n">
        <f aca="false">20*LOG(E6)</f>
        <v>-0.143571692542468</v>
      </c>
      <c r="C6" s="7" t="n">
        <v>18</v>
      </c>
      <c r="D6" s="8" t="n">
        <v>18.3</v>
      </c>
      <c r="E6" s="9" t="n">
        <f aca="false">C6/D6</f>
        <v>0.983606557377049</v>
      </c>
      <c r="L6" s="2" t="n">
        <f aca="false">LOG(A6,10)</f>
        <v>2.30102999566398</v>
      </c>
    </row>
    <row r="7" customFormat="false" ht="13.8" hidden="false" customHeight="false" outlineLevel="0" collapsed="false">
      <c r="A7" s="6" t="n">
        <v>300</v>
      </c>
      <c r="B7" s="2" t="n">
        <f aca="false">20*LOG(E7)</f>
        <v>-0.143571692542468</v>
      </c>
      <c r="C7" s="7" t="n">
        <v>18</v>
      </c>
      <c r="D7" s="8" t="n">
        <v>18.3</v>
      </c>
      <c r="E7" s="9" t="n">
        <f aca="false">C7/D7</f>
        <v>0.983606557377049</v>
      </c>
      <c r="L7" s="2" t="n">
        <f aca="false">LOG(A7,10)</f>
        <v>2.47712125471966</v>
      </c>
    </row>
    <row r="8" customFormat="false" ht="13.8" hidden="false" customHeight="false" outlineLevel="0" collapsed="false">
      <c r="A8" s="6" t="n">
        <v>400</v>
      </c>
      <c r="B8" s="2" t="n">
        <f aca="false">20*LOG(E8)</f>
        <v>-0.143571692542468</v>
      </c>
      <c r="C8" s="7" t="n">
        <v>18</v>
      </c>
      <c r="D8" s="8" t="n">
        <v>18.3</v>
      </c>
      <c r="E8" s="9" t="n">
        <f aca="false">C8/D8</f>
        <v>0.983606557377049</v>
      </c>
      <c r="L8" s="2" t="n">
        <f aca="false">LOG(A8,10)</f>
        <v>2.60205999132796</v>
      </c>
    </row>
    <row r="9" customFormat="false" ht="13.8" hidden="false" customHeight="false" outlineLevel="0" collapsed="false">
      <c r="A9" s="6" t="n">
        <v>500</v>
      </c>
      <c r="B9" s="2" t="n">
        <f aca="false">20*LOG(E9)</f>
        <v>-0.143571692542468</v>
      </c>
      <c r="C9" s="7" t="n">
        <v>18</v>
      </c>
      <c r="D9" s="8" t="n">
        <v>18.3</v>
      </c>
      <c r="E9" s="9" t="n">
        <f aca="false">C9/D9</f>
        <v>0.983606557377049</v>
      </c>
      <c r="L9" s="2" t="n">
        <f aca="false">LOG(A9,10)</f>
        <v>2.69897000433602</v>
      </c>
    </row>
    <row r="10" customFormat="false" ht="13.8" hidden="false" customHeight="false" outlineLevel="0" collapsed="false">
      <c r="A10" s="6" t="n">
        <v>600</v>
      </c>
      <c r="B10" s="2" t="n">
        <f aca="false">20*LOG(E10)</f>
        <v>-0.143571692542468</v>
      </c>
      <c r="C10" s="7" t="n">
        <v>18</v>
      </c>
      <c r="D10" s="8" t="n">
        <v>18.3</v>
      </c>
      <c r="E10" s="9" t="n">
        <f aca="false">C10/D10</f>
        <v>0.983606557377049</v>
      </c>
      <c r="L10" s="2" t="n">
        <f aca="false">LOG(A10,10)</f>
        <v>2.77815125038364</v>
      </c>
    </row>
    <row r="11" customFormat="false" ht="13.8" hidden="false" customHeight="false" outlineLevel="0" collapsed="false">
      <c r="A11" s="6" t="n">
        <v>700</v>
      </c>
      <c r="B11" s="2" t="n">
        <f aca="false">20*LOG(E11)</f>
        <v>-0.143571692542468</v>
      </c>
      <c r="C11" s="7" t="n">
        <v>18</v>
      </c>
      <c r="D11" s="8" t="n">
        <v>18.3</v>
      </c>
      <c r="E11" s="9" t="n">
        <f aca="false">C11/D11</f>
        <v>0.983606557377049</v>
      </c>
      <c r="L11" s="2" t="n">
        <f aca="false">LOG(A11,10)</f>
        <v>2.84509804001426</v>
      </c>
    </row>
    <row r="12" customFormat="false" ht="13.8" hidden="false" customHeight="false" outlineLevel="0" collapsed="false">
      <c r="A12" s="6" t="n">
        <v>800</v>
      </c>
      <c r="B12" s="2" t="n">
        <f aca="false">20*LOG(E12)</f>
        <v>-0.143571692542468</v>
      </c>
      <c r="C12" s="7" t="n">
        <v>18</v>
      </c>
      <c r="D12" s="8" t="n">
        <v>18.3</v>
      </c>
      <c r="E12" s="9" t="n">
        <f aca="false">C12/D12</f>
        <v>0.983606557377049</v>
      </c>
      <c r="L12" s="2" t="n">
        <f aca="false">LOG(A12,10)</f>
        <v>2.90308998699194</v>
      </c>
    </row>
    <row r="13" customFormat="false" ht="13.8" hidden="false" customHeight="false" outlineLevel="0" collapsed="false">
      <c r="A13" s="6" t="n">
        <v>900</v>
      </c>
      <c r="B13" s="2" t="n">
        <f aca="false">20*LOG(E13)</f>
        <v>-0.143571692542468</v>
      </c>
      <c r="C13" s="7" t="n">
        <v>18</v>
      </c>
      <c r="D13" s="8" t="n">
        <v>18.3</v>
      </c>
      <c r="E13" s="9" t="n">
        <f aca="false">C13/D13</f>
        <v>0.983606557377049</v>
      </c>
      <c r="L13" s="2" t="n">
        <f aca="false">LOG(A13,10)</f>
        <v>2.95424250943932</v>
      </c>
    </row>
    <row r="14" customFormat="false" ht="13.8" hidden="false" customHeight="false" outlineLevel="0" collapsed="false">
      <c r="A14" s="6" t="n">
        <v>1000</v>
      </c>
      <c r="B14" s="2" t="n">
        <f aca="false">20*LOG(E14)</f>
        <v>-0.143571692542468</v>
      </c>
      <c r="C14" s="7" t="n">
        <v>18</v>
      </c>
      <c r="D14" s="8" t="n">
        <v>18.3</v>
      </c>
      <c r="E14" s="9" t="n">
        <f aca="false">C14/D14</f>
        <v>0.983606557377049</v>
      </c>
      <c r="L14" s="2" t="n">
        <f aca="false">LOG(A14,10)</f>
        <v>3</v>
      </c>
    </row>
    <row r="15" customFormat="false" ht="13.8" hidden="false" customHeight="false" outlineLevel="0" collapsed="false">
      <c r="A15" s="6" t="n">
        <v>2000</v>
      </c>
      <c r="B15" s="2" t="n">
        <f aca="false">20*LOG(E15)</f>
        <v>-0.289556467372457</v>
      </c>
      <c r="C15" s="7" t="n">
        <v>17.7</v>
      </c>
      <c r="D15" s="8" t="n">
        <v>18.3</v>
      </c>
      <c r="E15" s="9" t="n">
        <f aca="false">C15/D15</f>
        <v>0.967213114754098</v>
      </c>
      <c r="L15" s="2" t="n">
        <f aca="false">LOG(A15,10)</f>
        <v>3.30102999566398</v>
      </c>
    </row>
    <row r="16" customFormat="false" ht="13.8" hidden="false" customHeight="false" outlineLevel="0" collapsed="false">
      <c r="A16" s="6" t="n">
        <v>3000</v>
      </c>
      <c r="B16" s="2" t="n">
        <f aca="false">20*LOG(E16)</f>
        <v>-0.244689128340233</v>
      </c>
      <c r="C16" s="7" t="n">
        <v>17.5</v>
      </c>
      <c r="D16" s="8" t="n">
        <v>18</v>
      </c>
      <c r="E16" s="9" t="n">
        <f aca="false">C16/D16</f>
        <v>0.972222222222222</v>
      </c>
      <c r="L16" s="2" t="n">
        <f aca="false">LOG(A16,10)</f>
        <v>3.47712125471966</v>
      </c>
    </row>
    <row r="17" customFormat="false" ht="13.8" hidden="false" customHeight="false" outlineLevel="0" collapsed="false">
      <c r="A17" s="6" t="n">
        <v>4000</v>
      </c>
      <c r="B17" s="2" t="n">
        <f aca="false">20*LOG(E17)</f>
        <v>-0.244689128340233</v>
      </c>
      <c r="C17" s="7" t="n">
        <v>17.5</v>
      </c>
      <c r="D17" s="8" t="n">
        <v>18</v>
      </c>
      <c r="E17" s="9" t="n">
        <f aca="false">C17/D17</f>
        <v>0.972222222222222</v>
      </c>
      <c r="L17" s="2" t="n">
        <f aca="false">LOG(A17,10)</f>
        <v>3.60205999132796</v>
      </c>
    </row>
    <row r="18" customFormat="false" ht="13.8" hidden="false" customHeight="false" outlineLevel="0" collapsed="false">
      <c r="A18" s="6" t="n">
        <v>5000</v>
      </c>
      <c r="B18" s="2" t="n">
        <f aca="false">20*LOG(E18)</f>
        <v>-0.344528039490213</v>
      </c>
      <c r="C18" s="7" t="n">
        <v>17.3</v>
      </c>
      <c r="D18" s="8" t="n">
        <v>18</v>
      </c>
      <c r="E18" s="9" t="n">
        <f aca="false">C18/D18</f>
        <v>0.961111111111111</v>
      </c>
      <c r="L18" s="2" t="n">
        <f aca="false">LOG(A18,10)</f>
        <v>3.69897000433602</v>
      </c>
    </row>
    <row r="19" customFormat="false" ht="13.8" hidden="false" customHeight="false" outlineLevel="0" collapsed="false">
      <c r="A19" s="6" t="n">
        <v>6000</v>
      </c>
      <c r="B19" s="2" t="n">
        <f aca="false">20*LOG(E19)</f>
        <v>-0.703288341265019</v>
      </c>
      <c r="C19" s="7" t="n">
        <v>16.6</v>
      </c>
      <c r="D19" s="8" t="n">
        <v>18</v>
      </c>
      <c r="E19" s="9" t="n">
        <f aca="false">C19/D19</f>
        <v>0.922222222222222</v>
      </c>
      <c r="L19" s="2" t="n">
        <f aca="false">LOG(A19,10)</f>
        <v>3.77815125038364</v>
      </c>
    </row>
    <row r="20" customFormat="false" ht="13.8" hidden="false" customHeight="false" outlineLevel="0" collapsed="false">
      <c r="A20" s="6" t="n">
        <v>7000</v>
      </c>
      <c r="B20" s="2" t="n">
        <f aca="false">20*LOG(E20)</f>
        <v>-0.861698013986965</v>
      </c>
      <c r="C20" s="7" t="n">
        <v>16.3</v>
      </c>
      <c r="D20" s="8" t="n">
        <v>18</v>
      </c>
      <c r="E20" s="9" t="n">
        <f aca="false">C20/D20</f>
        <v>0.905555555555556</v>
      </c>
      <c r="L20" s="2" t="n">
        <f aca="false">LOG(A20,10)</f>
        <v>3.84509804001426</v>
      </c>
    </row>
    <row r="21" customFormat="false" ht="13.8" hidden="false" customHeight="false" outlineLevel="0" collapsed="false">
      <c r="A21" s="6" t="n">
        <v>8000</v>
      </c>
      <c r="B21" s="2" t="n">
        <f aca="false">20*LOG(E21)</f>
        <v>-1.24295813497689</v>
      </c>
      <c r="C21" s="7" t="n">
        <v>15.6</v>
      </c>
      <c r="D21" s="8" t="n">
        <v>18</v>
      </c>
      <c r="E21" s="9" t="n">
        <f aca="false">C21/D21</f>
        <v>0.866666666666667</v>
      </c>
      <c r="L21" s="2" t="n">
        <f aca="false">LOG(A21,10)</f>
        <v>3.90308998699194</v>
      </c>
    </row>
    <row r="22" customFormat="false" ht="13.8" hidden="false" customHeight="false" outlineLevel="0" collapsed="false">
      <c r="A22" s="6" t="n">
        <v>9000</v>
      </c>
      <c r="B22" s="2" t="n">
        <f aca="false">20*LOG(E22)</f>
        <v>-1.3145714298259</v>
      </c>
      <c r="C22" s="7" t="n">
        <v>15.3</v>
      </c>
      <c r="D22" s="8" t="n">
        <v>17.8</v>
      </c>
      <c r="E22" s="9" t="n">
        <f aca="false">C22/D22</f>
        <v>0.859550561797753</v>
      </c>
      <c r="L22" s="2" t="n">
        <f aca="false">LOG(A22,10)</f>
        <v>3.95424250943932</v>
      </c>
    </row>
    <row r="23" customFormat="false" ht="13.8" hidden="false" customHeight="false" outlineLevel="0" collapsed="false">
      <c r="A23" s="6" t="n">
        <v>10000</v>
      </c>
      <c r="B23" s="2" t="n">
        <f aca="false">20*LOG(E23)</f>
        <v>-1.60316573827873</v>
      </c>
      <c r="C23" s="7" t="n">
        <v>14.8</v>
      </c>
      <c r="D23" s="8" t="n">
        <v>17.8</v>
      </c>
      <c r="E23" s="9" t="n">
        <f aca="false">C23/D23</f>
        <v>0.831460674157303</v>
      </c>
      <c r="L23" s="2" t="n">
        <f aca="false">LOG(A23,10)</f>
        <v>4</v>
      </c>
    </row>
    <row r="24" customFormat="false" ht="13.8" hidden="false" customHeight="false" outlineLevel="0" collapsed="false">
      <c r="A24" s="6" t="n">
        <v>11000</v>
      </c>
      <c r="B24" s="2" t="n">
        <f aca="false">20*LOG(E24)</f>
        <v>-1.84115020427289</v>
      </c>
      <c r="C24" s="7" t="n">
        <v>14.4</v>
      </c>
      <c r="D24" s="8" t="n">
        <v>17.8</v>
      </c>
      <c r="E24" s="9" t="n">
        <f aca="false">C24/D24</f>
        <v>0.808988764044944</v>
      </c>
      <c r="L24" s="2" t="n">
        <f aca="false">LOG(A24,10)</f>
        <v>4.04139268515822</v>
      </c>
    </row>
    <row r="25" customFormat="false" ht="13.8" hidden="false" customHeight="false" outlineLevel="0" collapsed="false">
      <c r="A25" s="6" t="n">
        <v>12000</v>
      </c>
      <c r="B25" s="2" t="n">
        <f aca="false">20*LOG(E25)</f>
        <v>-2.14810404109598</v>
      </c>
      <c r="C25" s="7" t="n">
        <v>13.9</v>
      </c>
      <c r="D25" s="8" t="n">
        <v>17.8</v>
      </c>
      <c r="E25" s="9" t="n">
        <f aca="false">C25/D25</f>
        <v>0.780898876404494</v>
      </c>
      <c r="L25" s="2" t="n">
        <f aca="false">LOG(A25,10)</f>
        <v>4.07918124604762</v>
      </c>
    </row>
    <row r="26" customFormat="false" ht="13.8" hidden="false" customHeight="false" outlineLevel="0" collapsed="false">
      <c r="A26" s="6" t="n">
        <v>13000</v>
      </c>
      <c r="B26" s="2" t="n">
        <f aca="false">20*LOG(E26)</f>
        <v>-2.33762187877353</v>
      </c>
      <c r="C26" s="7" t="n">
        <v>13.6</v>
      </c>
      <c r="D26" s="8" t="n">
        <v>17.8</v>
      </c>
      <c r="E26" s="9" t="n">
        <f aca="false">C26/D26</f>
        <v>0.764044943820225</v>
      </c>
      <c r="L26" s="2" t="n">
        <f aca="false">LOG(A26,10)</f>
        <v>4.11394335230684</v>
      </c>
    </row>
    <row r="27" customFormat="false" ht="13.8" hidden="false" customHeight="false" outlineLevel="0" collapsed="false">
      <c r="A27" s="6" t="n">
        <v>14000</v>
      </c>
      <c r="B27" s="2" t="n">
        <f aca="false">20*LOG(E27)</f>
        <v>-2.6629741330626</v>
      </c>
      <c r="C27" s="7" t="n">
        <v>13.1</v>
      </c>
      <c r="D27" s="8" t="n">
        <v>17.8</v>
      </c>
      <c r="E27" s="9" t="n">
        <f aca="false">C27/D27</f>
        <v>0.735955056179775</v>
      </c>
      <c r="L27" s="2" t="n">
        <f aca="false">LOG(A27,10)</f>
        <v>4.14612803567824</v>
      </c>
    </row>
    <row r="28" customFormat="false" ht="13.8" hidden="false" customHeight="false" outlineLevel="0" collapsed="false">
      <c r="A28" s="6" t="n">
        <v>15000</v>
      </c>
      <c r="B28" s="2" t="n">
        <f aca="false">20*LOG(E28)</f>
        <v>-2.86420065322051</v>
      </c>
      <c r="C28" s="7" t="n">
        <v>12.8</v>
      </c>
      <c r="D28" s="8" t="n">
        <v>17.8</v>
      </c>
      <c r="E28" s="9" t="n">
        <f aca="false">C28/D28</f>
        <v>0.719101123595506</v>
      </c>
      <c r="L28" s="2" t="n">
        <f aca="false">LOG(A28,10)</f>
        <v>4.17609125905568</v>
      </c>
    </row>
    <row r="29" customFormat="false" ht="13.8" hidden="false" customHeight="false" outlineLevel="0" collapsed="false">
      <c r="A29" s="6" t="n">
        <v>16000</v>
      </c>
      <c r="B29" s="2" t="n">
        <f aca="false">20*LOG(E29)</f>
        <v>-3.21029781738992</v>
      </c>
      <c r="C29" s="7" t="n">
        <v>12.3</v>
      </c>
      <c r="D29" s="8" t="n">
        <v>17.8</v>
      </c>
      <c r="E29" s="9" t="n">
        <f aca="false">C29/D29</f>
        <v>0.691011235955056</v>
      </c>
      <c r="L29" s="2" t="n">
        <f aca="false">LOG(A29,10)</f>
        <v>4.20411998265592</v>
      </c>
    </row>
    <row r="30" customFormat="false" ht="13.8" hidden="false" customHeight="false" outlineLevel="0" collapsed="false">
      <c r="A30" s="6" t="n">
        <v>16100</v>
      </c>
      <c r="B30" s="2" t="n">
        <f aca="false">20*LOG(E30)</f>
        <v>-3.21029781738992</v>
      </c>
      <c r="C30" s="7" t="n">
        <v>12.3</v>
      </c>
      <c r="D30" s="8" t="n">
        <v>17.8</v>
      </c>
      <c r="E30" s="9" t="n">
        <f aca="false">C30/D30</f>
        <v>0.691011235955056</v>
      </c>
      <c r="L30" s="2" t="n">
        <f aca="false">LOG(A30,10)</f>
        <v>4.20682587603185</v>
      </c>
    </row>
    <row r="31" customFormat="false" ht="13.8" hidden="false" customHeight="false" outlineLevel="0" collapsed="false">
      <c r="A31" s="6" t="n">
        <v>16200</v>
      </c>
      <c r="B31" s="2" t="n">
        <f aca="false">20*LOG(E31)</f>
        <v>-3.21029781738992</v>
      </c>
      <c r="C31" s="7" t="n">
        <v>12.3</v>
      </c>
      <c r="D31" s="8" t="n">
        <v>17.8</v>
      </c>
      <c r="E31" s="9" t="n">
        <f aca="false">C31/D31</f>
        <v>0.691011235955056</v>
      </c>
      <c r="L31" s="2" t="n">
        <f aca="false">LOG(A31,10)</f>
        <v>4.20951501454263</v>
      </c>
    </row>
    <row r="32" customFormat="false" ht="13.8" hidden="false" customHeight="false" outlineLevel="0" collapsed="false">
      <c r="A32" s="6" t="n">
        <v>16300</v>
      </c>
      <c r="B32" s="2" t="n">
        <f aca="false">20*LOG(E32)</f>
        <v>-3.28120343268292</v>
      </c>
      <c r="C32" s="7" t="n">
        <v>12.2</v>
      </c>
      <c r="D32" s="8" t="n">
        <v>17.8</v>
      </c>
      <c r="E32" s="9" t="n">
        <f aca="false">C32/D32</f>
        <v>0.685393258426966</v>
      </c>
      <c r="L32" s="2" t="n">
        <f aca="false">LOG(A32,10)</f>
        <v>4.21218760440396</v>
      </c>
    </row>
    <row r="33" customFormat="false" ht="13.8" hidden="false" customHeight="false" outlineLevel="0" collapsed="false">
      <c r="A33" s="6" t="n">
        <v>17000</v>
      </c>
      <c r="B33" s="2" t="n">
        <f aca="false">20*LOG(E33)</f>
        <v>-3.49746081832726</v>
      </c>
      <c r="C33" s="7" t="n">
        <v>11.9</v>
      </c>
      <c r="D33" s="8" t="n">
        <v>17.8</v>
      </c>
      <c r="E33" s="9" t="n">
        <f aca="false">C33/D33</f>
        <v>0.668539325842697</v>
      </c>
      <c r="L33" s="2" t="n">
        <f aca="false">LOG(A33,10)</f>
        <v>4.23044892137827</v>
      </c>
    </row>
    <row r="34" customFormat="false" ht="13.8" hidden="false" customHeight="false" outlineLevel="0" collapsed="false">
      <c r="A34" s="6" t="n">
        <v>18000</v>
      </c>
      <c r="B34" s="2" t="n">
        <f aca="false">20*LOG(E34)</f>
        <v>-3.71924026163951</v>
      </c>
      <c r="C34" s="7" t="n">
        <v>11.6</v>
      </c>
      <c r="D34" s="8" t="n">
        <v>17.8</v>
      </c>
      <c r="E34" s="9" t="n">
        <f aca="false">C34/D34</f>
        <v>0.651685393258427</v>
      </c>
      <c r="L34" s="2" t="n">
        <f aca="false">LOG(A34,10)</f>
        <v>4.25527250510331</v>
      </c>
    </row>
    <row r="35" customFormat="false" ht="13.8" hidden="false" customHeight="false" outlineLevel="0" collapsed="false">
      <c r="A35" s="6" t="n">
        <v>19000</v>
      </c>
      <c r="B35" s="2" t="n">
        <f aca="false">20*LOG(E35)</f>
        <v>-3.89789645756774</v>
      </c>
      <c r="C35" s="7" t="n">
        <v>11.3</v>
      </c>
      <c r="D35" s="8" t="n">
        <v>17.7</v>
      </c>
      <c r="E35" s="9" t="n">
        <f aca="false">C35/D35</f>
        <v>0.638418079096045</v>
      </c>
      <c r="L35" s="2" t="n">
        <f aca="false">LOG(A35,10)</f>
        <v>4.27875360095283</v>
      </c>
    </row>
    <row r="36" customFormat="false" ht="13.8" hidden="false" customHeight="false" outlineLevel="0" collapsed="false">
      <c r="A36" s="6" t="n">
        <v>20000</v>
      </c>
      <c r="B36" s="2" t="n">
        <f aca="false">20*LOG(E36)</f>
        <v>-4.21093536842366</v>
      </c>
      <c r="C36" s="7" t="n">
        <v>10.9</v>
      </c>
      <c r="D36" s="8" t="n">
        <v>17.7</v>
      </c>
      <c r="E36" s="9" t="n">
        <f aca="false">C36/D36</f>
        <v>0.615819209039548</v>
      </c>
      <c r="L36" s="2" t="n">
        <f aca="false">LOG(A36,10)</f>
        <v>4.30102999566398</v>
      </c>
    </row>
    <row r="37" customFormat="false" ht="13.8" hidden="false" customHeight="false" outlineLevel="0" collapsed="false">
      <c r="A37" s="6" t="n">
        <v>30000</v>
      </c>
      <c r="B37" s="2" t="n">
        <f aca="false">20*LOG(E37)</f>
        <v>-6.37517525248826</v>
      </c>
      <c r="C37" s="7" t="n">
        <v>8.4</v>
      </c>
      <c r="D37" s="8" t="n">
        <v>17.5</v>
      </c>
      <c r="E37" s="9" t="n">
        <f aca="false">C37/D37</f>
        <v>0.48</v>
      </c>
      <c r="L37" s="2" t="n">
        <f aca="false">LOG(A37,10)</f>
        <v>4.47712125471966</v>
      </c>
    </row>
    <row r="38" customFormat="false" ht="13.8" hidden="false" customHeight="false" outlineLevel="0" collapsed="false">
      <c r="A38" s="6" t="n">
        <v>40000</v>
      </c>
      <c r="B38" s="2" t="n">
        <f aca="false">20*LOG(E38)</f>
        <v>-8.23942600855938</v>
      </c>
      <c r="C38" s="7" t="n">
        <v>6.7</v>
      </c>
      <c r="D38" s="8" t="n">
        <v>17.3</v>
      </c>
      <c r="E38" s="9" t="n">
        <f aca="false">C38/D38</f>
        <v>0.38728323699422</v>
      </c>
      <c r="L38" s="2" t="n">
        <f aca="false">LOG(A38,10)</f>
        <v>4.60205999132796</v>
      </c>
    </row>
    <row r="39" customFormat="false" ht="13.8" hidden="false" customHeight="false" outlineLevel="0" collapsed="false">
      <c r="A39" s="6" t="n">
        <v>50000</v>
      </c>
      <c r="B39" s="2" t="n">
        <f aca="false">20*LOG(E39)</f>
        <v>-9.9033151482661</v>
      </c>
      <c r="C39" s="7" t="n">
        <v>5.5</v>
      </c>
      <c r="D39" s="8" t="n">
        <v>17.2</v>
      </c>
      <c r="E39" s="9" t="n">
        <f aca="false">C39/D39</f>
        <v>0.319767441860465</v>
      </c>
      <c r="L39" s="2" t="n">
        <f aca="false">LOG(A39,10)</f>
        <v>4.69897000433602</v>
      </c>
    </row>
    <row r="40" customFormat="false" ht="13.8" hidden="false" customHeight="false" outlineLevel="0" collapsed="false">
      <c r="A40" s="6" t="n">
        <v>60000</v>
      </c>
      <c r="B40" s="2" t="n">
        <f aca="false">20*LOG(E40)</f>
        <v>-11.2686117794366</v>
      </c>
      <c r="C40" s="7" t="n">
        <v>4.7</v>
      </c>
      <c r="D40" s="8" t="n">
        <v>17.2</v>
      </c>
      <c r="E40" s="9" t="n">
        <f aca="false">C40/D40</f>
        <v>0.273255813953488</v>
      </c>
      <c r="L40" s="2" t="n">
        <f aca="false">LOG(A40,10)</f>
        <v>4.77815125038364</v>
      </c>
    </row>
    <row r="41" customFormat="false" ht="13.8" hidden="false" customHeight="false" outlineLevel="0" collapsed="false">
      <c r="A41" s="6" t="n">
        <v>70000</v>
      </c>
      <c r="B41" s="2" t="n">
        <f aca="false">20*LOG(E41)</f>
        <v>-12.889276797621</v>
      </c>
      <c r="C41" s="7" t="n">
        <v>3.9</v>
      </c>
      <c r="D41" s="8" t="n">
        <v>17.2</v>
      </c>
      <c r="E41" s="9" t="n">
        <f aca="false">C41/D41</f>
        <v>0.226744186046512</v>
      </c>
      <c r="L41" s="2" t="n">
        <f aca="false">LOG(A41,10)</f>
        <v>4.84509804001426</v>
      </c>
    </row>
    <row r="42" customFormat="false" ht="13.8" hidden="false" customHeight="false" outlineLevel="0" collapsed="false">
      <c r="A42" s="6" t="n">
        <v>80000</v>
      </c>
      <c r="B42" s="2" t="n">
        <f aca="false">20*LOG(E42)</f>
        <v>-13.5845189228052</v>
      </c>
      <c r="C42" s="7" t="n">
        <v>3.6</v>
      </c>
      <c r="D42" s="8" t="n">
        <v>17.2</v>
      </c>
      <c r="E42" s="9" t="n">
        <f aca="false">C42/D42</f>
        <v>0.209302325581395</v>
      </c>
      <c r="L42" s="2" t="n">
        <f aca="false">LOG(A42,10)</f>
        <v>4.90308998699194</v>
      </c>
    </row>
    <row r="43" customFormat="false" ht="13.8" hidden="false" customHeight="false" outlineLevel="0" collapsed="false">
      <c r="A43" s="6" t="n">
        <v>90000</v>
      </c>
      <c r="B43" s="2" t="n">
        <f aca="false">20*LOG(E43)</f>
        <v>-14.3402901405932</v>
      </c>
      <c r="C43" s="7" t="n">
        <v>3.3</v>
      </c>
      <c r="D43" s="8" t="n">
        <v>17.2</v>
      </c>
      <c r="E43" s="9" t="n">
        <f aca="false">C43/D43</f>
        <v>0.191860465116279</v>
      </c>
      <c r="L43" s="2" t="n">
        <f aca="false">LOG(A43,10)</f>
        <v>4.95424250943932</v>
      </c>
    </row>
    <row r="44" customFormat="false" ht="13.8" hidden="false" customHeight="false" outlineLevel="0" collapsed="false">
      <c r="A44" s="6" t="n">
        <v>100000</v>
      </c>
      <c r="B44" s="2" t="n">
        <f aca="false">20*LOG(E44)</f>
        <v>-15.9239150615457</v>
      </c>
      <c r="C44" s="7" t="n">
        <v>2.75</v>
      </c>
      <c r="D44" s="8" t="n">
        <v>17.2</v>
      </c>
      <c r="E44" s="9" t="n">
        <f aca="false">C44/D44</f>
        <v>0.159883720930233</v>
      </c>
      <c r="L44" s="2" t="n">
        <f aca="false">LOG(A44,10)</f>
        <v>5</v>
      </c>
    </row>
    <row r="45" customFormat="false" ht="13.8" hidden="false" customHeight="false" outlineLevel="0" collapsed="false">
      <c r="A45" s="6" t="n">
        <v>200000</v>
      </c>
      <c r="B45" s="2" t="n">
        <f aca="false">20*LOG(E45)</f>
        <v>-21.5119672046123</v>
      </c>
      <c r="C45" s="7" t="n">
        <v>1.42</v>
      </c>
      <c r="D45" s="8" t="n">
        <v>16.9</v>
      </c>
      <c r="E45" s="9" t="n">
        <f aca="false">C45/D45</f>
        <v>0.0840236686390533</v>
      </c>
      <c r="L45" s="2" t="n">
        <f aca="false">LOG(A45,10)</f>
        <v>5.30102999566398</v>
      </c>
    </row>
    <row r="46" customFormat="false" ht="13.8" hidden="false" customHeight="false" outlineLevel="0" collapsed="false">
      <c r="A46" s="6" t="n">
        <v>300000</v>
      </c>
      <c r="B46" s="2" t="n">
        <f aca="false">20*LOG(E46)</f>
        <v>-25.0032619864965</v>
      </c>
      <c r="C46" s="7" t="n">
        <v>0.95</v>
      </c>
      <c r="D46" s="8" t="n">
        <v>16.9</v>
      </c>
      <c r="E46" s="9" t="n">
        <f aca="false">C46/D46</f>
        <v>0.0562130177514793</v>
      </c>
      <c r="L46" s="2" t="n">
        <f aca="false">LOG(A46,10)</f>
        <v>5.47712125471966</v>
      </c>
    </row>
    <row r="47" customFormat="false" ht="13.8" hidden="false" customHeight="false" outlineLevel="0" collapsed="false">
      <c r="A47" s="6" t="n">
        <v>400000</v>
      </c>
      <c r="B47" s="2" t="n">
        <f aca="false">20*LOG(E47)</f>
        <v>-27.6557732919883</v>
      </c>
      <c r="C47" s="7" t="n">
        <v>0.7</v>
      </c>
      <c r="D47" s="8" t="n">
        <v>16.9</v>
      </c>
      <c r="E47" s="9" t="n">
        <f aca="false">C47/D47</f>
        <v>0.0414201183431953</v>
      </c>
      <c r="L47" s="2" t="n">
        <f aca="false">LOG(A47,10)</f>
        <v>5.60205999132796</v>
      </c>
    </row>
    <row r="48" customFormat="false" ht="13.8" hidden="false" customHeight="false" outlineLevel="0" collapsed="false">
      <c r="A48" s="6" t="n">
        <v>500000</v>
      </c>
      <c r="B48" s="2" t="n">
        <f aca="false">20*LOG(E48)</f>
        <v>-29.3520840950502</v>
      </c>
      <c r="C48" s="7" t="n">
        <v>0.569</v>
      </c>
      <c r="D48" s="8" t="n">
        <v>16.7</v>
      </c>
      <c r="E48" s="9" t="n">
        <f aca="false">C48/D48</f>
        <v>0.0340718562874252</v>
      </c>
      <c r="L48" s="2" t="n">
        <f aca="false">LOG(A48,10)</f>
        <v>5.69897000433602</v>
      </c>
    </row>
    <row r="49" customFormat="false" ht="13.8" hidden="false" customHeight="false" outlineLevel="0" collapsed="false">
      <c r="A49" s="6" t="n">
        <v>600000</v>
      </c>
      <c r="B49" s="2" t="n">
        <f aca="false">20*LOG(E49)</f>
        <v>-30.811427895475</v>
      </c>
      <c r="C49" s="7" t="n">
        <v>0.481</v>
      </c>
      <c r="D49" s="8" t="n">
        <v>16.7</v>
      </c>
      <c r="E49" s="9" t="n">
        <f aca="false">C49/D49</f>
        <v>0.0288023952095808</v>
      </c>
      <c r="L49" s="2" t="n">
        <f aca="false">LOG(A49,10)</f>
        <v>5.77815125038364</v>
      </c>
    </row>
    <row r="50" customFormat="false" ht="13.8" hidden="false" customHeight="false" outlineLevel="0" collapsed="false">
      <c r="A50" s="6" t="n">
        <v>700000</v>
      </c>
      <c r="B50" s="2" t="n">
        <f aca="false">20*LOG(E50)</f>
        <v>-32.4131295963924</v>
      </c>
      <c r="C50" s="7" t="n">
        <v>0.4</v>
      </c>
      <c r="D50" s="8" t="n">
        <v>16.7</v>
      </c>
      <c r="E50" s="9" t="n">
        <f aca="false">C50/D50</f>
        <v>0.0239520958083832</v>
      </c>
      <c r="L50" s="2" t="n">
        <f aca="false">LOG(A50,10)</f>
        <v>5.84509804001426</v>
      </c>
    </row>
    <row r="51" customFormat="false" ht="13.8" hidden="false" customHeight="false" outlineLevel="0" collapsed="false">
      <c r="A51" s="6" t="n">
        <v>800000</v>
      </c>
      <c r="B51" s="2" t="n">
        <f aca="false">20*LOG(E51)</f>
        <v>-33.1138020997705</v>
      </c>
      <c r="C51" s="7" t="n">
        <v>0.369</v>
      </c>
      <c r="D51" s="8" t="n">
        <v>16.7</v>
      </c>
      <c r="E51" s="9" t="n">
        <f aca="false">C51/D51</f>
        <v>0.0220958083832335</v>
      </c>
      <c r="L51" s="2" t="n">
        <f aca="false">LOG(A51,10)</f>
        <v>5.90308998699194</v>
      </c>
    </row>
    <row r="52" customFormat="false" ht="13.8" hidden="false" customHeight="false" outlineLevel="0" collapsed="false">
      <c r="A52" s="6" t="n">
        <v>900000</v>
      </c>
      <c r="B52" s="2" t="n">
        <f aca="false">20*LOG(E52)</f>
        <v>-34.0577695474373</v>
      </c>
      <c r="C52" s="7" t="n">
        <v>0.331</v>
      </c>
      <c r="D52" s="8" t="n">
        <v>16.7</v>
      </c>
      <c r="E52" s="9" t="n">
        <f aca="false">C52/D52</f>
        <v>0.0198203592814371</v>
      </c>
      <c r="L52" s="2" t="n">
        <f aca="false">LOG(A52,10)</f>
        <v>5.95424250943932</v>
      </c>
    </row>
    <row r="53" customFormat="false" ht="13.8" hidden="false" customHeight="false" outlineLevel="0" collapsed="false">
      <c r="A53" s="6" t="n">
        <v>1000000</v>
      </c>
      <c r="B53" s="2" t="n">
        <f aca="false">20*LOG(E53)</f>
        <v>-35.1764696432335</v>
      </c>
      <c r="C53" s="7" t="n">
        <v>0.291</v>
      </c>
      <c r="D53" s="8" t="n">
        <v>16.7</v>
      </c>
      <c r="E53" s="9" t="n">
        <f aca="false">C53/D53</f>
        <v>0.0174251497005988</v>
      </c>
      <c r="L53" s="2" t="n">
        <f aca="false">LOG(A53,10)</f>
        <v>6</v>
      </c>
    </row>
    <row r="54" customFormat="false" ht="13.8" hidden="false" customHeight="false" outlineLevel="0" collapsed="false">
      <c r="A54" s="6" t="n">
        <v>2000000</v>
      </c>
      <c r="B54" s="2" t="n">
        <f aca="false">20*LOG(E54)</f>
        <v>-41.2269693782522</v>
      </c>
      <c r="C54" s="7" t="n">
        <v>0.145</v>
      </c>
      <c r="D54" s="8" t="n">
        <v>16.7</v>
      </c>
      <c r="E54" s="9" t="n">
        <f aca="false">C54/D54</f>
        <v>0.00868263473053892</v>
      </c>
      <c r="L54" s="2" t="n">
        <f aca="false">LOG(A54,10)</f>
        <v>6.30102999566398</v>
      </c>
    </row>
    <row r="55" customFormat="false" ht="13.8" hidden="false" customHeight="false" outlineLevel="0" collapsed="false">
      <c r="A55" s="6" t="n">
        <v>3000000</v>
      </c>
      <c r="B55" s="2" t="n">
        <f aca="false">20*LOG(E55)</f>
        <v>-44.0823996531185</v>
      </c>
      <c r="C55" s="7" t="n">
        <v>0.095</v>
      </c>
      <c r="D55" s="8" t="n">
        <v>15.2</v>
      </c>
      <c r="E55" s="9" t="n">
        <f aca="false">C55/D55</f>
        <v>0.00625</v>
      </c>
      <c r="L55" s="2" t="n">
        <f aca="false">LOG(A55,10)</f>
        <v>6.47712125471966</v>
      </c>
    </row>
    <row r="56" customFormat="false" ht="13.8" hidden="false" customHeight="false" outlineLevel="0" collapsed="false">
      <c r="A56" s="6" t="n">
        <v>4000000</v>
      </c>
      <c r="B56" s="2" t="n">
        <f aca="false">20*LOG(E56)</f>
        <v>-46.3253992444144</v>
      </c>
      <c r="C56" s="7" t="n">
        <v>0.07</v>
      </c>
      <c r="D56" s="8" t="n">
        <v>14.5</v>
      </c>
      <c r="E56" s="9" t="n">
        <f aca="false">C56/D56</f>
        <v>0.00482758620689655</v>
      </c>
      <c r="L56" s="2" t="n">
        <f aca="false">LOG(A56,10)</f>
        <v>6.60205999132796</v>
      </c>
    </row>
    <row r="57" customFormat="false" ht="13.8" hidden="false" customHeight="false" outlineLevel="0" collapsed="false">
      <c r="A57" s="6" t="n">
        <v>5000000</v>
      </c>
      <c r="B57" s="2" t="n">
        <f aca="false">20*LOG(E57)</f>
        <v>-48.4976327326213</v>
      </c>
      <c r="C57" s="7" t="n">
        <v>0.05</v>
      </c>
      <c r="D57" s="8" t="n">
        <v>13.3</v>
      </c>
      <c r="E57" s="9" t="n">
        <f aca="false">C57/D57</f>
        <v>0.0037593984962406</v>
      </c>
      <c r="L57" s="2" t="n">
        <f aca="false">LOG(A57,10)</f>
        <v>6.69897000433602</v>
      </c>
    </row>
    <row r="58" customFormat="false" ht="13.8" hidden="false" customHeight="false" outlineLevel="0" collapsed="false">
      <c r="A58" s="6" t="n">
        <v>6000000</v>
      </c>
      <c r="B58" s="2" t="n">
        <f aca="false">20*LOG(E58)</f>
        <v>-49.6825231257664</v>
      </c>
      <c r="C58" s="7" t="n">
        <v>0.041</v>
      </c>
      <c r="D58" s="8" t="n">
        <v>12.5</v>
      </c>
      <c r="E58" s="9" t="n">
        <f aca="false">C58/D58</f>
        <v>0.00328</v>
      </c>
      <c r="L58" s="2" t="n">
        <f aca="false">LOG(A58,10)</f>
        <v>6.77815125038364</v>
      </c>
    </row>
    <row r="59" customFormat="false" ht="13.8" hidden="false" customHeight="false" outlineLevel="0" collapsed="false">
      <c r="A59" s="6" t="n">
        <v>7000000</v>
      </c>
      <c r="B59" s="2" t="n">
        <f aca="false">20*LOG(E59)</f>
        <v>-50.4077988975329</v>
      </c>
      <c r="C59" s="7" t="n">
        <v>0.035</v>
      </c>
      <c r="D59" s="8" t="n">
        <v>11.6</v>
      </c>
      <c r="E59" s="9" t="n">
        <f aca="false">C59/D59</f>
        <v>0.00301724137931035</v>
      </c>
      <c r="L59" s="2" t="n">
        <f aca="false">LOG(A59,10)</f>
        <v>6.84509804001426</v>
      </c>
    </row>
    <row r="60" customFormat="false" ht="13.8" hidden="false" customHeight="false" outlineLevel="0" collapsed="false">
      <c r="A60" s="6" t="n">
        <v>8000000</v>
      </c>
      <c r="B60" s="2" t="n">
        <f aca="false">20*LOG(E60)</f>
        <v>-50.9636922109022</v>
      </c>
      <c r="C60" s="7" t="n">
        <v>0.03</v>
      </c>
      <c r="D60" s="8" t="n">
        <v>10.6</v>
      </c>
      <c r="E60" s="9" t="n">
        <f aca="false">C60/D60</f>
        <v>0.00283018867924528</v>
      </c>
      <c r="L60" s="2" t="n">
        <f aca="false">LOG(A60,10)</f>
        <v>6.90308998699194</v>
      </c>
    </row>
    <row r="61" customFormat="false" ht="13.8" hidden="false" customHeight="false" outlineLevel="0" collapsed="false">
      <c r="A61" s="6" t="n">
        <v>9000000</v>
      </c>
      <c r="B61" s="2" t="n">
        <f aca="false">20*LOG(E61)</f>
        <v>-50.8813608870055</v>
      </c>
      <c r="C61" s="7" t="n">
        <v>0.028</v>
      </c>
      <c r="D61" s="8" t="n">
        <v>9.8</v>
      </c>
      <c r="E61" s="9" t="n">
        <f aca="false">C61/D61</f>
        <v>0.00285714285714286</v>
      </c>
      <c r="L61" s="2" t="n">
        <f aca="false">LOG(A61,10)</f>
        <v>6.95424250943932</v>
      </c>
    </row>
    <row r="62" customFormat="false" ht="13.8" hidden="false" customHeight="false" outlineLevel="0" collapsed="false">
      <c r="A62" s="6" t="n">
        <v>10000000</v>
      </c>
      <c r="B62" s="2" t="n">
        <f aca="false">20*LOG(E62)</f>
        <v>-50.6484812637314</v>
      </c>
      <c r="C62" s="7" t="n">
        <v>0.027</v>
      </c>
      <c r="D62" s="8" t="n">
        <v>9.2</v>
      </c>
      <c r="E62" s="9" t="n">
        <f aca="false">C62/D62</f>
        <v>0.00293478260869565</v>
      </c>
      <c r="L62" s="2" t="n">
        <f aca="false">LOG(A62,10)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1:J62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4" min="1" style="0" width="9.1417004048583"/>
    <col collapsed="false" hidden="false" max="5" min="5" style="0" width="30.0931174089069"/>
    <col collapsed="false" hidden="false" max="1025" min="6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J4" s="2" t="s">
        <v>1</v>
      </c>
    </row>
    <row r="5" customFormat="false" ht="13.8" hidden="false" customHeight="false" outlineLevel="0" collapsed="false">
      <c r="J5" s="2" t="n">
        <f aca="false">20*LOG(D2)</f>
        <v>-0.143571692542468</v>
      </c>
    </row>
    <row r="6" customFormat="false" ht="13.8" hidden="false" customHeight="false" outlineLevel="0" collapsed="false">
      <c r="J6" s="2" t="n">
        <f aca="false">20*LOG(D3)</f>
        <v>-0.143571692542468</v>
      </c>
    </row>
    <row r="7" customFormat="false" ht="13.8" hidden="false" customHeight="false" outlineLevel="0" collapsed="false">
      <c r="J7" s="2" t="n">
        <f aca="false">20*LOG(D4)</f>
        <v>-0.143571692542468</v>
      </c>
    </row>
    <row r="8" customFormat="false" ht="13.8" hidden="false" customHeight="false" outlineLevel="0" collapsed="false">
      <c r="J8" s="2" t="n">
        <f aca="false">20*LOG(D5)</f>
        <v>-0.143571692542468</v>
      </c>
    </row>
    <row r="9" customFormat="false" ht="13.8" hidden="false" customHeight="false" outlineLevel="0" collapsed="false">
      <c r="J9" s="2" t="n">
        <f aca="false">20*LOG(D6)</f>
        <v>-0.143571692542468</v>
      </c>
    </row>
    <row r="10" customFormat="false" ht="13.8" hidden="false" customHeight="false" outlineLevel="0" collapsed="false">
      <c r="J10" s="2" t="n">
        <f aca="false">20*LOG(D7)</f>
        <v>-0.143571692542468</v>
      </c>
    </row>
    <row r="11" customFormat="false" ht="13.8" hidden="false" customHeight="false" outlineLevel="0" collapsed="false">
      <c r="J11" s="2" t="n">
        <f aca="false">20*LOG(D8)</f>
        <v>-0.143571692542468</v>
      </c>
    </row>
    <row r="12" customFormat="false" ht="13.8" hidden="false" customHeight="false" outlineLevel="0" collapsed="false">
      <c r="J12" s="2" t="n">
        <f aca="false">20*LOG(D9)</f>
        <v>-0.143571692542468</v>
      </c>
    </row>
    <row r="13" customFormat="false" ht="13.8" hidden="false" customHeight="false" outlineLevel="0" collapsed="false">
      <c r="J13" s="2" t="n">
        <f aca="false">20*LOG(D10)</f>
        <v>-0.143571692542468</v>
      </c>
    </row>
    <row r="14" customFormat="false" ht="13.8" hidden="false" customHeight="false" outlineLevel="0" collapsed="false">
      <c r="J14" s="2" t="n">
        <f aca="false">20*LOG(D11)</f>
        <v>-0.143571692542468</v>
      </c>
    </row>
    <row r="15" customFormat="false" ht="13.8" hidden="false" customHeight="false" outlineLevel="0" collapsed="false">
      <c r="J15" s="2" t="n">
        <f aca="false">20*LOG(D12)</f>
        <v>-0.289556467372457</v>
      </c>
    </row>
    <row r="16" customFormat="false" ht="13.8" hidden="false" customHeight="false" outlineLevel="0" collapsed="false">
      <c r="J16" s="2" t="n">
        <f aca="false">20*LOG(D13)</f>
        <v>-0.244689128340233</v>
      </c>
    </row>
    <row r="17" customFormat="false" ht="13.8" hidden="false" customHeight="false" outlineLevel="0" collapsed="false">
      <c r="J17" s="2" t="n">
        <f aca="false">20*LOG(D14)</f>
        <v>-0.244689128340233</v>
      </c>
    </row>
    <row r="18" customFormat="false" ht="13.8" hidden="false" customHeight="false" outlineLevel="0" collapsed="false">
      <c r="J18" s="2" t="n">
        <f aca="false">20*LOG(D15)</f>
        <v>-0.344528039490213</v>
      </c>
    </row>
    <row r="19" customFormat="false" ht="13.8" hidden="false" customHeight="false" outlineLevel="0" collapsed="false">
      <c r="J19" s="2" t="n">
        <f aca="false">20*LOG(D16)</f>
        <v>-0.703288341265019</v>
      </c>
    </row>
    <row r="20" customFormat="false" ht="13.8" hidden="false" customHeight="false" outlineLevel="0" collapsed="false">
      <c r="J20" s="2" t="n">
        <f aca="false">20*LOG(D17)</f>
        <v>-0.861698013986965</v>
      </c>
    </row>
    <row r="21" customFormat="false" ht="13.8" hidden="false" customHeight="false" outlineLevel="0" collapsed="false">
      <c r="J21" s="2" t="n">
        <f aca="false">20*LOG(D18)</f>
        <v>-1.24295813497689</v>
      </c>
    </row>
    <row r="22" customFormat="false" ht="13.8" hidden="false" customHeight="false" outlineLevel="0" collapsed="false">
      <c r="J22" s="2" t="n">
        <f aca="false">20*LOG(D19)</f>
        <v>-1.3145714298259</v>
      </c>
    </row>
    <row r="23" customFormat="false" ht="13.8" hidden="false" customHeight="false" outlineLevel="0" collapsed="false">
      <c r="J23" s="2" t="n">
        <f aca="false">20*LOG(D20)</f>
        <v>-1.60316573827873</v>
      </c>
    </row>
    <row r="24" customFormat="false" ht="13.8" hidden="false" customHeight="false" outlineLevel="0" collapsed="false">
      <c r="J24" s="2" t="n">
        <f aca="false">20*LOG(D21)</f>
        <v>-1.84115020427289</v>
      </c>
    </row>
    <row r="25" customFormat="false" ht="13.8" hidden="false" customHeight="false" outlineLevel="0" collapsed="false">
      <c r="J25" s="2" t="n">
        <f aca="false">20*LOG(D22)</f>
        <v>-2.14810404109598</v>
      </c>
    </row>
    <row r="26" customFormat="false" ht="13.8" hidden="false" customHeight="false" outlineLevel="0" collapsed="false">
      <c r="J26" s="2" t="n">
        <f aca="false">20*LOG(D23)</f>
        <v>-2.33762187877353</v>
      </c>
    </row>
    <row r="27" customFormat="false" ht="13.8" hidden="false" customHeight="false" outlineLevel="0" collapsed="false">
      <c r="J27" s="2" t="n">
        <f aca="false">20*LOG(D24)</f>
        <v>-2.6629741330626</v>
      </c>
    </row>
    <row r="28" customFormat="false" ht="13.8" hidden="false" customHeight="false" outlineLevel="0" collapsed="false">
      <c r="J28" s="2" t="n">
        <f aca="false">20*LOG(D25)</f>
        <v>-2.86420065322051</v>
      </c>
    </row>
    <row r="29" customFormat="false" ht="13.8" hidden="false" customHeight="false" outlineLevel="0" collapsed="false">
      <c r="J29" s="2" t="n">
        <f aca="false">20*LOG(D26)</f>
        <v>-3.21029781738992</v>
      </c>
    </row>
    <row r="30" customFormat="false" ht="13.8" hidden="false" customHeight="false" outlineLevel="0" collapsed="false">
      <c r="J30" s="2" t="n">
        <f aca="false">20*LOG(D27)</f>
        <v>-3.21029781738992</v>
      </c>
    </row>
    <row r="31" customFormat="false" ht="13.8" hidden="false" customHeight="false" outlineLevel="0" collapsed="false">
      <c r="J31" s="2" t="n">
        <f aca="false">20*LOG(D28)</f>
        <v>-3.21029781738992</v>
      </c>
    </row>
    <row r="32" customFormat="false" ht="13.8" hidden="false" customHeight="false" outlineLevel="0" collapsed="false">
      <c r="J32" s="2" t="n">
        <f aca="false">20*LOG(D29)</f>
        <v>-3.28120343268292</v>
      </c>
    </row>
    <row r="33" customFormat="false" ht="13.8" hidden="false" customHeight="false" outlineLevel="0" collapsed="false">
      <c r="J33" s="2" t="n">
        <f aca="false">20*LOG(D30)</f>
        <v>-3.49746081832726</v>
      </c>
    </row>
    <row r="34" customFormat="false" ht="13.8" hidden="false" customHeight="false" outlineLevel="0" collapsed="false">
      <c r="J34" s="2" t="n">
        <f aca="false">20*LOG(D31)</f>
        <v>-3.71924026163951</v>
      </c>
    </row>
    <row r="35" customFormat="false" ht="13.8" hidden="false" customHeight="false" outlineLevel="0" collapsed="false">
      <c r="J35" s="2" t="n">
        <f aca="false">20*LOG(D32)</f>
        <v>-3.89789645756774</v>
      </c>
    </row>
    <row r="36" customFormat="false" ht="13.8" hidden="false" customHeight="false" outlineLevel="0" collapsed="false">
      <c r="J36" s="2" t="n">
        <f aca="false">20*LOG(D33)</f>
        <v>-4.21093536842366</v>
      </c>
    </row>
    <row r="37" customFormat="false" ht="13.8" hidden="false" customHeight="false" outlineLevel="0" collapsed="false">
      <c r="J37" s="2" t="n">
        <f aca="false">20*LOG(D34)</f>
        <v>-6.37517525248826</v>
      </c>
    </row>
    <row r="38" customFormat="false" ht="13.8" hidden="false" customHeight="false" outlineLevel="0" collapsed="false">
      <c r="J38" s="2" t="n">
        <f aca="false">20*LOG(D35)</f>
        <v>-8.23942600855938</v>
      </c>
    </row>
    <row r="39" customFormat="false" ht="13.8" hidden="false" customHeight="false" outlineLevel="0" collapsed="false">
      <c r="J39" s="2" t="n">
        <f aca="false">20*LOG(D36)</f>
        <v>-9.9033151482661</v>
      </c>
    </row>
    <row r="40" customFormat="false" ht="13.8" hidden="false" customHeight="false" outlineLevel="0" collapsed="false">
      <c r="J40" s="2" t="n">
        <f aca="false">20*LOG(D37)</f>
        <v>-11.2686117794366</v>
      </c>
    </row>
    <row r="41" customFormat="false" ht="13.8" hidden="false" customHeight="false" outlineLevel="0" collapsed="false">
      <c r="J41" s="2" t="n">
        <f aca="false">20*LOG(D38)</f>
        <v>-12.889276797621</v>
      </c>
    </row>
    <row r="42" customFormat="false" ht="13.8" hidden="false" customHeight="false" outlineLevel="0" collapsed="false">
      <c r="J42" s="2" t="n">
        <f aca="false">20*LOG(D39)</f>
        <v>-13.5845189228052</v>
      </c>
    </row>
    <row r="43" customFormat="false" ht="13.8" hidden="false" customHeight="false" outlineLevel="0" collapsed="false">
      <c r="J43" s="2" t="n">
        <f aca="false">20*LOG(D40)</f>
        <v>-14.3402901405932</v>
      </c>
    </row>
    <row r="44" customFormat="false" ht="13.8" hidden="false" customHeight="false" outlineLevel="0" collapsed="false">
      <c r="J44" s="2" t="n">
        <f aca="false">20*LOG(D41)</f>
        <v>-15.9239150615457</v>
      </c>
    </row>
    <row r="45" customFormat="false" ht="13.8" hidden="false" customHeight="false" outlineLevel="0" collapsed="false">
      <c r="J45" s="2" t="n">
        <f aca="false">20*LOG(D42)</f>
        <v>-21.5119672046123</v>
      </c>
    </row>
    <row r="46" customFormat="false" ht="13.8" hidden="false" customHeight="false" outlineLevel="0" collapsed="false">
      <c r="J46" s="2" t="n">
        <f aca="false">20*LOG(D43)</f>
        <v>-25.0032619864965</v>
      </c>
    </row>
    <row r="47" customFormat="false" ht="13.8" hidden="false" customHeight="false" outlineLevel="0" collapsed="false">
      <c r="J47" s="2" t="n">
        <f aca="false">20*LOG(D44)</f>
        <v>-27.6557732919883</v>
      </c>
    </row>
    <row r="48" customFormat="false" ht="13.8" hidden="false" customHeight="false" outlineLevel="0" collapsed="false">
      <c r="J48" s="2" t="n">
        <f aca="false">20*LOG(D45)</f>
        <v>-29.3520840950502</v>
      </c>
    </row>
    <row r="49" customFormat="false" ht="13.8" hidden="false" customHeight="false" outlineLevel="0" collapsed="false">
      <c r="J49" s="2" t="n">
        <f aca="false">20*LOG(D46)</f>
        <v>-30.811427895475</v>
      </c>
    </row>
    <row r="50" customFormat="false" ht="13.8" hidden="false" customHeight="false" outlineLevel="0" collapsed="false">
      <c r="J50" s="2" t="n">
        <f aca="false">20*LOG(D47)</f>
        <v>-32.4131295963924</v>
      </c>
    </row>
    <row r="51" customFormat="false" ht="13.8" hidden="false" customHeight="false" outlineLevel="0" collapsed="false">
      <c r="J51" s="2" t="n">
        <f aca="false">20*LOG(D48)</f>
        <v>-33.1138020997705</v>
      </c>
    </row>
    <row r="52" customFormat="false" ht="13.8" hidden="false" customHeight="false" outlineLevel="0" collapsed="false">
      <c r="J52" s="2" t="n">
        <f aca="false">20*LOG(D49)</f>
        <v>-34.0577695474373</v>
      </c>
    </row>
    <row r="53" customFormat="false" ht="13.8" hidden="false" customHeight="false" outlineLevel="0" collapsed="false">
      <c r="J53" s="2" t="n">
        <f aca="false">20*LOG(D50)</f>
        <v>-35.1764696432335</v>
      </c>
    </row>
    <row r="54" customFormat="false" ht="13.8" hidden="false" customHeight="false" outlineLevel="0" collapsed="false">
      <c r="J54" s="2" t="n">
        <f aca="false">20*LOG(D51)</f>
        <v>-41.2269693782522</v>
      </c>
    </row>
    <row r="55" customFormat="false" ht="13.8" hidden="false" customHeight="false" outlineLevel="0" collapsed="false">
      <c r="J55" s="2" t="n">
        <f aca="false">20*LOG(D52)</f>
        <v>-44.0823996531185</v>
      </c>
    </row>
    <row r="56" customFormat="false" ht="13.8" hidden="false" customHeight="false" outlineLevel="0" collapsed="false">
      <c r="J56" s="2" t="n">
        <f aca="false">20*LOG(D53)</f>
        <v>-46.3253992444144</v>
      </c>
    </row>
    <row r="57" customFormat="false" ht="13.8" hidden="false" customHeight="false" outlineLevel="0" collapsed="false">
      <c r="J57" s="2" t="n">
        <f aca="false">20*LOG(D54)</f>
        <v>-48.4976327326213</v>
      </c>
    </row>
    <row r="58" customFormat="false" ht="13.8" hidden="false" customHeight="false" outlineLevel="0" collapsed="false">
      <c r="J58" s="2" t="n">
        <f aca="false">20*LOG(D55)</f>
        <v>-49.6825231257664</v>
      </c>
    </row>
    <row r="59" customFormat="false" ht="13.8" hidden="false" customHeight="false" outlineLevel="0" collapsed="false">
      <c r="J59" s="2" t="n">
        <f aca="false">20*LOG(D56)</f>
        <v>-50.4077988975329</v>
      </c>
    </row>
    <row r="60" customFormat="false" ht="13.8" hidden="false" customHeight="false" outlineLevel="0" collapsed="false">
      <c r="J60" s="2" t="n">
        <f aca="false">20*LOG(D57)</f>
        <v>-50.9636922109022</v>
      </c>
    </row>
    <row r="61" customFormat="false" ht="13.8" hidden="false" customHeight="false" outlineLevel="0" collapsed="false">
      <c r="J61" s="2" t="n">
        <f aca="false">20*LOG(D58)</f>
        <v>-50.8813608870055</v>
      </c>
    </row>
    <row r="62" customFormat="false" ht="13.8" hidden="false" customHeight="false" outlineLevel="0" collapsed="false">
      <c r="J62" s="2" t="n">
        <f aca="false">20*LOG(D59)</f>
        <v>-50.6484812637314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9.1417004048583"/>
    <col collapsed="false" hidden="false" max="4" min="4" style="0" width="27.5587044534413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0</v>
      </c>
      <c r="B1" s="3" t="s">
        <v>2</v>
      </c>
      <c r="C1" s="4" t="s">
        <v>3</v>
      </c>
      <c r="D1" s="5" t="s">
        <v>4</v>
      </c>
    </row>
    <row r="2" customFormat="false" ht="13.8" hidden="false" customHeight="false" outlineLevel="0" collapsed="false">
      <c r="A2" s="6" t="n">
        <v>100</v>
      </c>
      <c r="B2" s="7" t="n">
        <v>18</v>
      </c>
      <c r="C2" s="8" t="n">
        <v>18.3</v>
      </c>
      <c r="D2" s="9" t="n">
        <f aca="false">Sheet3!B2/Sheet3!C2</f>
        <v>0.983606557377049</v>
      </c>
    </row>
    <row r="3" customFormat="false" ht="13.8" hidden="false" customHeight="false" outlineLevel="0" collapsed="false">
      <c r="A3" s="6" t="n">
        <v>200</v>
      </c>
      <c r="B3" s="7" t="n">
        <v>18</v>
      </c>
      <c r="C3" s="8" t="n">
        <v>18.3</v>
      </c>
      <c r="D3" s="9" t="n">
        <f aca="false">Sheet3!B3/Sheet3!C3</f>
        <v>0.983606557377049</v>
      </c>
    </row>
    <row r="4" customFormat="false" ht="13.8" hidden="false" customHeight="false" outlineLevel="0" collapsed="false">
      <c r="A4" s="6" t="n">
        <v>300</v>
      </c>
      <c r="B4" s="7" t="n">
        <v>18</v>
      </c>
      <c r="C4" s="8" t="n">
        <v>18.3</v>
      </c>
      <c r="D4" s="9" t="n">
        <f aca="false">Sheet3!B4/Sheet3!C4</f>
        <v>0.983606557377049</v>
      </c>
    </row>
    <row r="5" customFormat="false" ht="13.8" hidden="false" customHeight="false" outlineLevel="0" collapsed="false">
      <c r="A5" s="6" t="n">
        <v>400</v>
      </c>
      <c r="B5" s="7" t="n">
        <v>18</v>
      </c>
      <c r="C5" s="8" t="n">
        <v>18.3</v>
      </c>
      <c r="D5" s="9" t="n">
        <f aca="false">Sheet3!B5/Sheet3!C5</f>
        <v>0.983606557377049</v>
      </c>
    </row>
    <row r="6" customFormat="false" ht="13.8" hidden="false" customHeight="false" outlineLevel="0" collapsed="false">
      <c r="A6" s="6" t="n">
        <v>500</v>
      </c>
      <c r="B6" s="7" t="n">
        <v>18</v>
      </c>
      <c r="C6" s="8" t="n">
        <v>18.3</v>
      </c>
      <c r="D6" s="9" t="n">
        <f aca="false">Sheet3!B6/Sheet3!C6</f>
        <v>0.983606557377049</v>
      </c>
    </row>
    <row r="7" customFormat="false" ht="13.8" hidden="false" customHeight="false" outlineLevel="0" collapsed="false">
      <c r="A7" s="6" t="n">
        <v>600</v>
      </c>
      <c r="B7" s="7" t="n">
        <v>18</v>
      </c>
      <c r="C7" s="8" t="n">
        <v>18.3</v>
      </c>
      <c r="D7" s="9" t="n">
        <f aca="false">Sheet3!B7/Sheet3!C7</f>
        <v>0.983606557377049</v>
      </c>
    </row>
    <row r="8" customFormat="false" ht="13.8" hidden="false" customHeight="false" outlineLevel="0" collapsed="false">
      <c r="A8" s="6" t="n">
        <v>700</v>
      </c>
      <c r="B8" s="7" t="n">
        <v>18</v>
      </c>
      <c r="C8" s="8" t="n">
        <v>18.3</v>
      </c>
      <c r="D8" s="9" t="n">
        <f aca="false">Sheet3!B8/Sheet3!C8</f>
        <v>0.983606557377049</v>
      </c>
    </row>
    <row r="9" customFormat="false" ht="13.8" hidden="false" customHeight="false" outlineLevel="0" collapsed="false">
      <c r="A9" s="6" t="n">
        <v>800</v>
      </c>
      <c r="B9" s="7" t="n">
        <v>18</v>
      </c>
      <c r="C9" s="8" t="n">
        <v>18.3</v>
      </c>
      <c r="D9" s="9" t="n">
        <f aca="false">Sheet3!B9/Sheet3!C9</f>
        <v>0.983606557377049</v>
      </c>
    </row>
    <row r="10" customFormat="false" ht="13.8" hidden="false" customHeight="false" outlineLevel="0" collapsed="false">
      <c r="A10" s="6" t="n">
        <v>900</v>
      </c>
      <c r="B10" s="7" t="n">
        <v>18</v>
      </c>
      <c r="C10" s="8" t="n">
        <v>18.3</v>
      </c>
      <c r="D10" s="9" t="n">
        <f aca="false">Sheet3!B10/Sheet3!C10</f>
        <v>0.983606557377049</v>
      </c>
    </row>
    <row r="11" customFormat="false" ht="13.8" hidden="false" customHeight="false" outlineLevel="0" collapsed="false">
      <c r="A11" s="6" t="n">
        <v>1000</v>
      </c>
      <c r="B11" s="7" t="n">
        <v>18</v>
      </c>
      <c r="C11" s="8" t="n">
        <v>18.3</v>
      </c>
      <c r="D11" s="9" t="n">
        <f aca="false">Sheet3!B11/Sheet3!C11</f>
        <v>0.983606557377049</v>
      </c>
    </row>
    <row r="12" customFormat="false" ht="13.8" hidden="false" customHeight="false" outlineLevel="0" collapsed="false">
      <c r="A12" s="6" t="n">
        <v>2000</v>
      </c>
      <c r="B12" s="7" t="n">
        <v>17.7</v>
      </c>
      <c r="C12" s="8" t="n">
        <v>18.3</v>
      </c>
      <c r="D12" s="9" t="n">
        <f aca="false">Sheet3!B12/Sheet3!C12</f>
        <v>0.967213114754098</v>
      </c>
    </row>
    <row r="13" customFormat="false" ht="13.8" hidden="false" customHeight="false" outlineLevel="0" collapsed="false">
      <c r="A13" s="6" t="n">
        <v>3000</v>
      </c>
      <c r="B13" s="7" t="n">
        <v>17.5</v>
      </c>
      <c r="C13" s="8" t="n">
        <v>18</v>
      </c>
      <c r="D13" s="9" t="n">
        <f aca="false">Sheet3!B13/Sheet3!C13</f>
        <v>0.972222222222222</v>
      </c>
    </row>
    <row r="14" customFormat="false" ht="13.8" hidden="false" customHeight="false" outlineLevel="0" collapsed="false">
      <c r="A14" s="6" t="n">
        <v>4000</v>
      </c>
      <c r="B14" s="7" t="n">
        <v>17.5</v>
      </c>
      <c r="C14" s="8" t="n">
        <v>18</v>
      </c>
      <c r="D14" s="9" t="n">
        <f aca="false">Sheet3!B14/Sheet3!C14</f>
        <v>0.972222222222222</v>
      </c>
    </row>
    <row r="15" customFormat="false" ht="13.8" hidden="false" customHeight="false" outlineLevel="0" collapsed="false">
      <c r="A15" s="6" t="n">
        <v>5000</v>
      </c>
      <c r="B15" s="7" t="n">
        <v>17.3</v>
      </c>
      <c r="C15" s="8" t="n">
        <v>18</v>
      </c>
      <c r="D15" s="9" t="n">
        <f aca="false">Sheet3!B15/Sheet3!C15</f>
        <v>0.961111111111111</v>
      </c>
    </row>
    <row r="16" customFormat="false" ht="13.8" hidden="false" customHeight="false" outlineLevel="0" collapsed="false">
      <c r="A16" s="6" t="n">
        <v>6000</v>
      </c>
      <c r="B16" s="7" t="n">
        <v>16.6</v>
      </c>
      <c r="C16" s="8" t="n">
        <v>18</v>
      </c>
      <c r="D16" s="9" t="n">
        <f aca="false">Sheet3!B16/Sheet3!C16</f>
        <v>0.922222222222222</v>
      </c>
    </row>
    <row r="17" customFormat="false" ht="13.8" hidden="false" customHeight="false" outlineLevel="0" collapsed="false">
      <c r="A17" s="6" t="n">
        <v>7000</v>
      </c>
      <c r="B17" s="7" t="n">
        <v>16.3</v>
      </c>
      <c r="C17" s="8" t="n">
        <v>18</v>
      </c>
      <c r="D17" s="9" t="n">
        <f aca="false">Sheet3!B17/Sheet3!C17</f>
        <v>0.905555555555556</v>
      </c>
    </row>
    <row r="18" customFormat="false" ht="13.8" hidden="false" customHeight="false" outlineLevel="0" collapsed="false">
      <c r="A18" s="6" t="n">
        <v>8000</v>
      </c>
      <c r="B18" s="7" t="n">
        <v>15.6</v>
      </c>
      <c r="C18" s="8" t="n">
        <v>18</v>
      </c>
      <c r="D18" s="9" t="n">
        <f aca="false">Sheet3!B18/Sheet3!C18</f>
        <v>0.866666666666667</v>
      </c>
    </row>
    <row r="19" customFormat="false" ht="13.8" hidden="false" customHeight="false" outlineLevel="0" collapsed="false">
      <c r="A19" s="6" t="n">
        <v>9000</v>
      </c>
      <c r="B19" s="7" t="n">
        <v>15.3</v>
      </c>
      <c r="C19" s="8" t="n">
        <v>17.8</v>
      </c>
      <c r="D19" s="9" t="n">
        <f aca="false">Sheet3!B19/Sheet3!C19</f>
        <v>0.859550561797753</v>
      </c>
    </row>
    <row r="20" customFormat="false" ht="13.8" hidden="false" customHeight="false" outlineLevel="0" collapsed="false">
      <c r="A20" s="6" t="n">
        <v>10000</v>
      </c>
      <c r="B20" s="7" t="n">
        <v>14.8</v>
      </c>
      <c r="C20" s="8" t="n">
        <v>17.8</v>
      </c>
      <c r="D20" s="9" t="n">
        <f aca="false">Sheet3!B20/Sheet3!C20</f>
        <v>0.831460674157303</v>
      </c>
    </row>
    <row r="21" customFormat="false" ht="13.8" hidden="false" customHeight="false" outlineLevel="0" collapsed="false">
      <c r="A21" s="6" t="n">
        <v>11000</v>
      </c>
      <c r="B21" s="7" t="n">
        <v>14.4</v>
      </c>
      <c r="C21" s="8" t="n">
        <v>17.8</v>
      </c>
      <c r="D21" s="9" t="n">
        <f aca="false">Sheet3!B21/Sheet3!C21</f>
        <v>0.808988764044944</v>
      </c>
    </row>
    <row r="22" customFormat="false" ht="13.8" hidden="false" customHeight="false" outlineLevel="0" collapsed="false">
      <c r="A22" s="6" t="n">
        <v>12000</v>
      </c>
      <c r="B22" s="7" t="n">
        <v>13.9</v>
      </c>
      <c r="C22" s="8" t="n">
        <v>17.8</v>
      </c>
      <c r="D22" s="9" t="n">
        <f aca="false">Sheet3!B22/Sheet3!C22</f>
        <v>0.780898876404494</v>
      </c>
    </row>
    <row r="23" customFormat="false" ht="13.8" hidden="false" customHeight="false" outlineLevel="0" collapsed="false">
      <c r="A23" s="6" t="n">
        <v>13000</v>
      </c>
      <c r="B23" s="7" t="n">
        <v>13.6</v>
      </c>
      <c r="C23" s="8" t="n">
        <v>17.8</v>
      </c>
      <c r="D23" s="9" t="n">
        <f aca="false">Sheet3!B23/Sheet3!C23</f>
        <v>0.764044943820225</v>
      </c>
    </row>
    <row r="24" customFormat="false" ht="13.8" hidden="false" customHeight="false" outlineLevel="0" collapsed="false">
      <c r="A24" s="6" t="n">
        <v>14000</v>
      </c>
      <c r="B24" s="7" t="n">
        <v>13.1</v>
      </c>
      <c r="C24" s="8" t="n">
        <v>17.8</v>
      </c>
      <c r="D24" s="9" t="n">
        <f aca="false">Sheet3!B24/Sheet3!C24</f>
        <v>0.735955056179775</v>
      </c>
    </row>
    <row r="25" customFormat="false" ht="13.8" hidden="false" customHeight="false" outlineLevel="0" collapsed="false">
      <c r="A25" s="6" t="n">
        <v>15000</v>
      </c>
      <c r="B25" s="7" t="n">
        <v>12.8</v>
      </c>
      <c r="C25" s="8" t="n">
        <v>17.8</v>
      </c>
      <c r="D25" s="9" t="n">
        <f aca="false">Sheet3!B25/Sheet3!C25</f>
        <v>0.719101123595506</v>
      </c>
    </row>
    <row r="26" customFormat="false" ht="13.8" hidden="false" customHeight="false" outlineLevel="0" collapsed="false">
      <c r="A26" s="6" t="n">
        <v>16000</v>
      </c>
      <c r="B26" s="7" t="n">
        <v>12.3</v>
      </c>
      <c r="C26" s="8" t="n">
        <v>17.8</v>
      </c>
      <c r="D26" s="9" t="n">
        <f aca="false">Sheet3!B26/Sheet3!C26</f>
        <v>0.691011235955056</v>
      </c>
    </row>
    <row r="27" customFormat="false" ht="13.8" hidden="false" customHeight="false" outlineLevel="0" collapsed="false">
      <c r="A27" s="6" t="n">
        <v>16100</v>
      </c>
      <c r="B27" s="7" t="n">
        <v>12.3</v>
      </c>
      <c r="C27" s="8" t="n">
        <v>17.8</v>
      </c>
      <c r="D27" s="9" t="n">
        <f aca="false">Sheet3!B27/Sheet3!C27</f>
        <v>0.691011235955056</v>
      </c>
    </row>
    <row r="28" customFormat="false" ht="13.8" hidden="false" customHeight="false" outlineLevel="0" collapsed="false">
      <c r="A28" s="6" t="n">
        <v>16200</v>
      </c>
      <c r="B28" s="7" t="n">
        <v>12.3</v>
      </c>
      <c r="C28" s="8" t="n">
        <v>17.8</v>
      </c>
      <c r="D28" s="9" t="n">
        <f aca="false">Sheet3!B28/Sheet3!C28</f>
        <v>0.691011235955056</v>
      </c>
    </row>
    <row r="29" customFormat="false" ht="13.8" hidden="false" customHeight="false" outlineLevel="0" collapsed="false">
      <c r="A29" s="6" t="n">
        <v>16300</v>
      </c>
      <c r="B29" s="7" t="n">
        <v>12.2</v>
      </c>
      <c r="C29" s="8" t="n">
        <v>17.8</v>
      </c>
      <c r="D29" s="9" t="n">
        <f aca="false">Sheet3!B29/Sheet3!C29</f>
        <v>0.685393258426966</v>
      </c>
    </row>
    <row r="30" customFormat="false" ht="13.8" hidden="false" customHeight="false" outlineLevel="0" collapsed="false">
      <c r="A30" s="6" t="n">
        <v>17000</v>
      </c>
      <c r="B30" s="7" t="n">
        <v>11.9</v>
      </c>
      <c r="C30" s="8" t="n">
        <v>17.8</v>
      </c>
      <c r="D30" s="9" t="n">
        <f aca="false">Sheet3!B30/Sheet3!C30</f>
        <v>0.668539325842697</v>
      </c>
    </row>
    <row r="31" customFormat="false" ht="13.8" hidden="false" customHeight="false" outlineLevel="0" collapsed="false">
      <c r="A31" s="6" t="n">
        <v>18000</v>
      </c>
      <c r="B31" s="7" t="n">
        <v>11.6</v>
      </c>
      <c r="C31" s="8" t="n">
        <v>17.8</v>
      </c>
      <c r="D31" s="9" t="n">
        <f aca="false">Sheet3!B31/Sheet3!C31</f>
        <v>0.651685393258427</v>
      </c>
    </row>
    <row r="32" customFormat="false" ht="13.8" hidden="false" customHeight="false" outlineLevel="0" collapsed="false">
      <c r="A32" s="6" t="n">
        <v>19000</v>
      </c>
      <c r="B32" s="7" t="n">
        <v>11.3</v>
      </c>
      <c r="C32" s="8" t="n">
        <v>17.7</v>
      </c>
      <c r="D32" s="9" t="n">
        <f aca="false">Sheet3!B32/Sheet3!C32</f>
        <v>0.638418079096045</v>
      </c>
    </row>
    <row r="33" customFormat="false" ht="13.8" hidden="false" customHeight="false" outlineLevel="0" collapsed="false">
      <c r="A33" s="6" t="n">
        <v>20000</v>
      </c>
      <c r="B33" s="7" t="n">
        <v>10.9</v>
      </c>
      <c r="C33" s="8" t="n">
        <v>17.7</v>
      </c>
      <c r="D33" s="9" t="n">
        <f aca="false">Sheet3!B33/Sheet3!C33</f>
        <v>0.615819209039548</v>
      </c>
    </row>
    <row r="34" customFormat="false" ht="13.8" hidden="false" customHeight="false" outlineLevel="0" collapsed="false">
      <c r="A34" s="6" t="n">
        <v>30000</v>
      </c>
      <c r="B34" s="7" t="n">
        <v>8.4</v>
      </c>
      <c r="C34" s="8" t="n">
        <v>17.5</v>
      </c>
      <c r="D34" s="9" t="n">
        <f aca="false">Sheet3!B34/Sheet3!C34</f>
        <v>0.48</v>
      </c>
    </row>
    <row r="35" customFormat="false" ht="13.8" hidden="false" customHeight="false" outlineLevel="0" collapsed="false">
      <c r="A35" s="6" t="n">
        <v>40000</v>
      </c>
      <c r="B35" s="7" t="n">
        <v>6.7</v>
      </c>
      <c r="C35" s="8" t="n">
        <v>17.3</v>
      </c>
      <c r="D35" s="9" t="n">
        <f aca="false">Sheet3!B35/Sheet3!C35</f>
        <v>0.38728323699422</v>
      </c>
    </row>
    <row r="36" customFormat="false" ht="13.8" hidden="false" customHeight="false" outlineLevel="0" collapsed="false">
      <c r="A36" s="6" t="n">
        <v>50000</v>
      </c>
      <c r="B36" s="7" t="n">
        <v>5.5</v>
      </c>
      <c r="C36" s="8" t="n">
        <v>17.2</v>
      </c>
      <c r="D36" s="9" t="n">
        <f aca="false">Sheet3!B36/Sheet3!C36</f>
        <v>0.319767441860465</v>
      </c>
    </row>
    <row r="37" customFormat="false" ht="13.8" hidden="false" customHeight="false" outlineLevel="0" collapsed="false">
      <c r="A37" s="6" t="n">
        <v>60000</v>
      </c>
      <c r="B37" s="7" t="n">
        <v>4.7</v>
      </c>
      <c r="C37" s="8" t="n">
        <v>17.2</v>
      </c>
      <c r="D37" s="9" t="n">
        <f aca="false">Sheet3!B37/Sheet3!C37</f>
        <v>0.273255813953488</v>
      </c>
    </row>
    <row r="38" customFormat="false" ht="13.8" hidden="false" customHeight="false" outlineLevel="0" collapsed="false">
      <c r="A38" s="6" t="n">
        <v>70000</v>
      </c>
      <c r="B38" s="7" t="n">
        <v>3.9</v>
      </c>
      <c r="C38" s="8" t="n">
        <v>17.2</v>
      </c>
      <c r="D38" s="9" t="n">
        <f aca="false">Sheet3!B38/Sheet3!C38</f>
        <v>0.226744186046512</v>
      </c>
    </row>
    <row r="39" customFormat="false" ht="13.8" hidden="false" customHeight="false" outlineLevel="0" collapsed="false">
      <c r="A39" s="6" t="n">
        <v>80000</v>
      </c>
      <c r="B39" s="7" t="n">
        <v>3.6</v>
      </c>
      <c r="C39" s="8" t="n">
        <v>17.2</v>
      </c>
      <c r="D39" s="9" t="n">
        <f aca="false">Sheet3!B39/Sheet3!C39</f>
        <v>0.209302325581395</v>
      </c>
    </row>
    <row r="40" customFormat="false" ht="13.8" hidden="false" customHeight="false" outlineLevel="0" collapsed="false">
      <c r="A40" s="6" t="n">
        <v>90000</v>
      </c>
      <c r="B40" s="7" t="n">
        <v>3.3</v>
      </c>
      <c r="C40" s="8" t="n">
        <v>17.2</v>
      </c>
      <c r="D40" s="9" t="n">
        <f aca="false">Sheet3!B40/Sheet3!C40</f>
        <v>0.191860465116279</v>
      </c>
    </row>
    <row r="41" customFormat="false" ht="13.8" hidden="false" customHeight="false" outlineLevel="0" collapsed="false">
      <c r="A41" s="6" t="n">
        <v>100000</v>
      </c>
      <c r="B41" s="7" t="n">
        <v>2.75</v>
      </c>
      <c r="C41" s="8" t="n">
        <v>17.2</v>
      </c>
      <c r="D41" s="9" t="n">
        <f aca="false">Sheet3!B41/Sheet3!C41</f>
        <v>0.159883720930233</v>
      </c>
    </row>
    <row r="42" customFormat="false" ht="13.8" hidden="false" customHeight="false" outlineLevel="0" collapsed="false">
      <c r="A42" s="6" t="n">
        <v>200000</v>
      </c>
      <c r="B42" s="7" t="n">
        <v>1.42</v>
      </c>
      <c r="C42" s="8" t="n">
        <v>16.9</v>
      </c>
      <c r="D42" s="9" t="n">
        <f aca="false">Sheet3!B42/Sheet3!C42</f>
        <v>0.0840236686390533</v>
      </c>
    </row>
    <row r="43" customFormat="false" ht="13.8" hidden="false" customHeight="false" outlineLevel="0" collapsed="false">
      <c r="A43" s="6" t="n">
        <v>300000</v>
      </c>
      <c r="B43" s="7" t="n">
        <v>0.95</v>
      </c>
      <c r="C43" s="8" t="n">
        <v>16.9</v>
      </c>
      <c r="D43" s="9" t="n">
        <f aca="false">Sheet3!B43/Sheet3!C43</f>
        <v>0.0562130177514793</v>
      </c>
    </row>
    <row r="44" customFormat="false" ht="13.8" hidden="false" customHeight="false" outlineLevel="0" collapsed="false">
      <c r="A44" s="6" t="n">
        <v>400000</v>
      </c>
      <c r="B44" s="7" t="n">
        <v>0.7</v>
      </c>
      <c r="C44" s="8" t="n">
        <v>16.9</v>
      </c>
      <c r="D44" s="9" t="n">
        <f aca="false">Sheet3!B44/Sheet3!C44</f>
        <v>0.0414201183431953</v>
      </c>
    </row>
    <row r="45" customFormat="false" ht="13.8" hidden="false" customHeight="false" outlineLevel="0" collapsed="false">
      <c r="A45" s="6" t="n">
        <v>500000</v>
      </c>
      <c r="B45" s="7" t="n">
        <v>0.569</v>
      </c>
      <c r="C45" s="8" t="n">
        <v>16.7</v>
      </c>
      <c r="D45" s="9" t="n">
        <f aca="false">Sheet3!B45/Sheet3!C45</f>
        <v>0.0340718562874252</v>
      </c>
    </row>
    <row r="46" customFormat="false" ht="13.8" hidden="false" customHeight="false" outlineLevel="0" collapsed="false">
      <c r="A46" s="6" t="n">
        <v>600000</v>
      </c>
      <c r="B46" s="7" t="n">
        <v>0.481</v>
      </c>
      <c r="C46" s="8" t="n">
        <v>16.7</v>
      </c>
      <c r="D46" s="9" t="n">
        <f aca="false">Sheet3!B46/Sheet3!C46</f>
        <v>0.0288023952095808</v>
      </c>
    </row>
    <row r="47" customFormat="false" ht="13.8" hidden="false" customHeight="false" outlineLevel="0" collapsed="false">
      <c r="A47" s="6" t="n">
        <v>700000</v>
      </c>
      <c r="B47" s="7" t="n">
        <v>0.4</v>
      </c>
      <c r="C47" s="8" t="n">
        <v>16.7</v>
      </c>
      <c r="D47" s="9" t="n">
        <f aca="false">Sheet3!B47/Sheet3!C47</f>
        <v>0.0239520958083832</v>
      </c>
    </row>
    <row r="48" customFormat="false" ht="13.8" hidden="false" customHeight="false" outlineLevel="0" collapsed="false">
      <c r="A48" s="6" t="n">
        <v>800000</v>
      </c>
      <c r="B48" s="7" t="n">
        <v>0.369</v>
      </c>
      <c r="C48" s="8" t="n">
        <v>16.7</v>
      </c>
      <c r="D48" s="9" t="n">
        <f aca="false">Sheet3!B48/Sheet3!C48</f>
        <v>0.0220958083832335</v>
      </c>
    </row>
    <row r="49" customFormat="false" ht="13.8" hidden="false" customHeight="false" outlineLevel="0" collapsed="false">
      <c r="A49" s="6" t="n">
        <v>900000</v>
      </c>
      <c r="B49" s="7" t="n">
        <v>0.331</v>
      </c>
      <c r="C49" s="8" t="n">
        <v>16.7</v>
      </c>
      <c r="D49" s="9" t="n">
        <f aca="false">Sheet3!B49/Sheet3!C49</f>
        <v>0.0198203592814371</v>
      </c>
    </row>
    <row r="50" customFormat="false" ht="13.8" hidden="false" customHeight="false" outlineLevel="0" collapsed="false">
      <c r="A50" s="6" t="n">
        <v>1000000</v>
      </c>
      <c r="B50" s="7" t="n">
        <v>0.291</v>
      </c>
      <c r="C50" s="8" t="n">
        <v>16.7</v>
      </c>
      <c r="D50" s="9" t="n">
        <f aca="false">Sheet3!B50/Sheet3!C50</f>
        <v>0.0174251497005988</v>
      </c>
    </row>
    <row r="51" customFormat="false" ht="13.8" hidden="false" customHeight="false" outlineLevel="0" collapsed="false">
      <c r="A51" s="6" t="n">
        <v>2000000</v>
      </c>
      <c r="B51" s="7" t="n">
        <v>0.145</v>
      </c>
      <c r="C51" s="8" t="n">
        <v>16.7</v>
      </c>
      <c r="D51" s="9" t="n">
        <f aca="false">Sheet3!B51/Sheet3!C51</f>
        <v>0.00868263473053892</v>
      </c>
    </row>
    <row r="52" customFormat="false" ht="13.8" hidden="false" customHeight="false" outlineLevel="0" collapsed="false">
      <c r="A52" s="6" t="n">
        <v>3000000</v>
      </c>
      <c r="B52" s="7" t="n">
        <v>0.095</v>
      </c>
      <c r="C52" s="8" t="n">
        <v>15.2</v>
      </c>
      <c r="D52" s="9" t="n">
        <f aca="false">Sheet3!B52/Sheet3!C52</f>
        <v>0.00625</v>
      </c>
    </row>
    <row r="53" customFormat="false" ht="13.8" hidden="false" customHeight="false" outlineLevel="0" collapsed="false">
      <c r="A53" s="6" t="n">
        <v>4000000</v>
      </c>
      <c r="B53" s="7" t="n">
        <v>0.07</v>
      </c>
      <c r="C53" s="8" t="n">
        <v>14.5</v>
      </c>
      <c r="D53" s="9" t="n">
        <f aca="false">Sheet3!B53/Sheet3!C53</f>
        <v>0.00482758620689655</v>
      </c>
    </row>
    <row r="54" customFormat="false" ht="13.8" hidden="false" customHeight="false" outlineLevel="0" collapsed="false">
      <c r="A54" s="6" t="n">
        <v>5000000</v>
      </c>
      <c r="B54" s="7" t="n">
        <v>0.05</v>
      </c>
      <c r="C54" s="8" t="n">
        <v>13.3</v>
      </c>
      <c r="D54" s="9" t="n">
        <f aca="false">Sheet3!B54/Sheet3!C54</f>
        <v>0.0037593984962406</v>
      </c>
    </row>
    <row r="55" customFormat="false" ht="13.8" hidden="false" customHeight="false" outlineLevel="0" collapsed="false">
      <c r="A55" s="6" t="n">
        <v>6000000</v>
      </c>
      <c r="B55" s="7" t="n">
        <v>0.041</v>
      </c>
      <c r="C55" s="8" t="n">
        <v>12.5</v>
      </c>
      <c r="D55" s="9" t="n">
        <f aca="false">Sheet3!B55/Sheet3!C55</f>
        <v>0.00328</v>
      </c>
    </row>
    <row r="56" customFormat="false" ht="13.8" hidden="false" customHeight="false" outlineLevel="0" collapsed="false">
      <c r="A56" s="6" t="n">
        <v>7000000</v>
      </c>
      <c r="B56" s="7" t="n">
        <v>0.035</v>
      </c>
      <c r="C56" s="8" t="n">
        <v>11.6</v>
      </c>
      <c r="D56" s="9" t="n">
        <f aca="false">Sheet3!B56/Sheet3!C56</f>
        <v>0.00301724137931035</v>
      </c>
    </row>
    <row r="57" customFormat="false" ht="13.8" hidden="false" customHeight="false" outlineLevel="0" collapsed="false">
      <c r="A57" s="6" t="n">
        <v>8000000</v>
      </c>
      <c r="B57" s="7" t="n">
        <v>0.03</v>
      </c>
      <c r="C57" s="8" t="n">
        <v>10.6</v>
      </c>
      <c r="D57" s="9" t="n">
        <f aca="false">Sheet3!B57/Sheet3!C57</f>
        <v>0.00283018867924528</v>
      </c>
    </row>
    <row r="58" customFormat="false" ht="13.8" hidden="false" customHeight="false" outlineLevel="0" collapsed="false">
      <c r="A58" s="6" t="n">
        <v>9000000</v>
      </c>
      <c r="B58" s="7" t="n">
        <v>0.028</v>
      </c>
      <c r="C58" s="8" t="n">
        <v>9.8</v>
      </c>
      <c r="D58" s="9" t="n">
        <f aca="false">Sheet3!B58/Sheet3!C58</f>
        <v>0.00285714285714286</v>
      </c>
    </row>
    <row r="59" customFormat="false" ht="13.8" hidden="false" customHeight="false" outlineLevel="0" collapsed="false">
      <c r="A59" s="6" t="n">
        <v>10000000</v>
      </c>
      <c r="B59" s="7" t="n">
        <v>0.027</v>
      </c>
      <c r="C59" s="8" t="n">
        <v>9.2</v>
      </c>
      <c r="D59" s="9" t="n">
        <f aca="false">Sheet3!B59/Sheet3!C59</f>
        <v>0.00293478260869565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2015-12-03T14:34:11Z</dcterms:created>
  <dc:creator>Luis Sola</dc:creator>
  <dc:language>en-US</dc:language>
  <dcterms:modified xsi:type="dcterms:W3CDTF">2015-12-05T20:47:02Z</dcterms:modified>
  <cp:revision>1</cp:revision>
</cp:coreProperties>
</file>